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Surface\Downloads\CONCEPTO 40\"/>
    </mc:Choice>
  </mc:AlternateContent>
  <xr:revisionPtr revIDLastSave="0" documentId="13_ncr:1_{248C0DDC-A01F-45D3-8E66-12F41C51B568}" xr6:coauthVersionLast="47" xr6:coauthVersionMax="47" xr10:uidLastSave="{00000000-0000-0000-0000-000000000000}"/>
  <bookViews>
    <workbookView xWindow="-108" yWindow="-108" windowWidth="23256" windowHeight="12456" tabRatio="368" xr2:uid="{00000000-000D-0000-FFFF-FFFF00000000}"/>
  </bookViews>
  <sheets>
    <sheet name="SEGUIMIENTO CONTRATOS" sheetId="4" r:id="rId1"/>
  </sheets>
  <definedNames>
    <definedName name="_xlnm._FilterDatabase" localSheetId="0" hidden="1">'SEGUIMIENTO CONTRATOS'!$A$6:$BE$6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4" l="1"/>
  <c r="AB7" i="4" l="1"/>
  <c r="BC7" i="4" s="1"/>
  <c r="L17" i="4"/>
  <c r="L16" i="4"/>
  <c r="L15" i="4"/>
  <c r="L14" i="4"/>
  <c r="L13" i="4"/>
  <c r="L12" i="4"/>
  <c r="L11" i="4"/>
  <c r="AB17" i="4"/>
  <c r="AC17" i="4" s="1"/>
  <c r="AB15" i="4"/>
  <c r="AC15" i="4" s="1"/>
  <c r="AB14" i="4"/>
  <c r="AC14" i="4" s="1"/>
  <c r="AB13" i="4"/>
  <c r="AC13" i="4" s="1"/>
  <c r="AB12" i="4"/>
  <c r="AC12" i="4" s="1"/>
  <c r="AB11" i="4"/>
  <c r="AC11" i="4" s="1"/>
  <c r="AB10" i="4"/>
  <c r="AC10" i="4" s="1"/>
  <c r="AB9" i="4"/>
  <c r="BC9" i="4" s="1"/>
  <c r="O15" i="4"/>
  <c r="BC15" i="4" s="1"/>
  <c r="O14" i="4"/>
  <c r="BC14" i="4" s="1"/>
  <c r="O13" i="4"/>
  <c r="BC13" i="4" s="1"/>
  <c r="O12" i="4"/>
  <c r="BC12" i="4" s="1"/>
  <c r="O11" i="4"/>
  <c r="BC11" i="4" s="1"/>
  <c r="J35" i="4"/>
  <c r="AC9" i="4" l="1"/>
  <c r="BC17" i="4"/>
  <c r="BC10" i="4"/>
  <c r="AB8" i="4"/>
  <c r="L9" i="4"/>
  <c r="L10" i="4"/>
  <c r="AA35" i="4"/>
  <c r="Z35" i="4"/>
  <c r="Y35" i="4"/>
  <c r="X35" i="4"/>
  <c r="W35" i="4"/>
  <c r="V35" i="4"/>
  <c r="U35" i="4"/>
  <c r="T35" i="4"/>
  <c r="S35" i="4"/>
  <c r="R35" i="4"/>
  <c r="Q35" i="4"/>
  <c r="P35" i="4"/>
  <c r="L25" i="4"/>
  <c r="L23" i="4"/>
  <c r="AC18" i="4"/>
  <c r="AB16" i="4"/>
  <c r="BJ8" i="4"/>
  <c r="L8" i="4"/>
  <c r="BN6" i="4"/>
  <c r="BJ6" i="4"/>
  <c r="AN7" i="4" l="1"/>
  <c r="AN8" i="4"/>
  <c r="AN9" i="4"/>
  <c r="AN10" i="4"/>
  <c r="AN11" i="4"/>
  <c r="AN12" i="4"/>
  <c r="AN13" i="4"/>
  <c r="AN15" i="4"/>
  <c r="AN16" i="4"/>
  <c r="AN17" i="4"/>
  <c r="AN14" i="4"/>
  <c r="AC16" i="4"/>
  <c r="BC16" i="4"/>
  <c r="AC8" i="4"/>
  <c r="BC8" i="4"/>
  <c r="AC7" i="4"/>
  <c r="L27" i="4"/>
  <c r="W39" i="4"/>
  <c r="AB35" i="4"/>
  <c r="AC35" i="4" l="1"/>
  <c r="W41" i="4"/>
  <c r="W43" i="4" s="1"/>
</calcChain>
</file>

<file path=xl/sharedStrings.xml><?xml version="1.0" encoding="utf-8"?>
<sst xmlns="http://schemas.openxmlformats.org/spreadsheetml/2006/main" count="80" uniqueCount="78">
  <si>
    <t>No.</t>
  </si>
  <si>
    <t>TIPO DE PROCESO</t>
  </si>
  <si>
    <t>LINK</t>
  </si>
  <si>
    <t>PROCESO SELECCIÓN</t>
  </si>
  <si>
    <t>No. CONTRATO</t>
  </si>
  <si>
    <t>CONTRATISTA</t>
  </si>
  <si>
    <t>OBJETO</t>
  </si>
  <si>
    <t>FUENTE DE LOS RECURSOS</t>
  </si>
  <si>
    <t>VALOR CDP</t>
  </si>
  <si>
    <t>VALOR DEL CONTRATO</t>
  </si>
  <si>
    <t>FECHA ADJUDICACIÓN</t>
  </si>
  <si>
    <t>SALDO  CDP A LIBERAR</t>
  </si>
  <si>
    <t>ADICION 1</t>
  </si>
  <si>
    <t>ADICION 2</t>
  </si>
  <si>
    <t xml:space="preserve"> ANTICIPO </t>
  </si>
  <si>
    <t>VALOR FACTURA 1</t>
  </si>
  <si>
    <t>VALOR FACTURA 2</t>
  </si>
  <si>
    <t>VALOR FACTURA 3</t>
  </si>
  <si>
    <t>VALOR FACTURA 4</t>
  </si>
  <si>
    <t>VALOR FACTURA 5</t>
  </si>
  <si>
    <t>VALOR FACTURA 6</t>
  </si>
  <si>
    <t>VALOR FACTURA 7</t>
  </si>
  <si>
    <t>VALOR FACTURA 8</t>
  </si>
  <si>
    <t>VALOR FACTURA 9</t>
  </si>
  <si>
    <t>VALOR FACTURA 10</t>
  </si>
  <si>
    <t>VALOR FACTURA 11</t>
  </si>
  <si>
    <t>VALOR FACTURA 12</t>
  </si>
  <si>
    <t>PLAZO EJECUCIÓN INICIAL  (MESES)</t>
  </si>
  <si>
    <t>FECHA ACTA DE INICIO</t>
  </si>
  <si>
    <t>FECHA TERMINACION INICIAL</t>
  </si>
  <si>
    <t>FECHA SUSPENSION 1</t>
  </si>
  <si>
    <t>FECHA REINICIO 1</t>
  </si>
  <si>
    <t>FECHA PRORROGA 1</t>
  </si>
  <si>
    <t>FECHA PRORROGA 2</t>
  </si>
  <si>
    <t>FECHA DE TERMINACIÓN + PRORROGAS</t>
  </si>
  <si>
    <t>ESTADO</t>
  </si>
  <si>
    <t>PORCENTAJE EJECUCIÓN PRESUPUESTAL</t>
  </si>
  <si>
    <t>SUPERVISOR GRUPO INMUEBLES</t>
  </si>
  <si>
    <t>OBSERVACION</t>
  </si>
  <si>
    <t>TERMINADO</t>
  </si>
  <si>
    <t>SALDO PENDIENTE POR FACTURAR</t>
  </si>
  <si>
    <t>TIPO  PROCESO</t>
  </si>
  <si>
    <t>SUSPENDIDO</t>
  </si>
  <si>
    <t>LIQUIDADO</t>
  </si>
  <si>
    <t xml:space="preserve">SUMATORIA PAGOS </t>
  </si>
  <si>
    <t>VALOR CONTRATOS A CARGO</t>
  </si>
  <si>
    <t>PORCENTAJE DE PAGOS</t>
  </si>
  <si>
    <t xml:space="preserve">VALOR TOTAL  CONTRATOS </t>
  </si>
  <si>
    <t>VALOR CONTRATOS A CARGO 2021</t>
  </si>
  <si>
    <t>Columna1</t>
  </si>
  <si>
    <t>VALOR FACTURADO A LA FECHA DE SEGUIMIENTO</t>
  </si>
  <si>
    <t>FECHA RECIBIDO  DEL CONTRATO</t>
  </si>
  <si>
    <t>FORMATO: SEGUIMIENTO CONTRATOS</t>
  </si>
  <si>
    <t>AR-F-97</t>
  </si>
  <si>
    <t>Versión:1</t>
  </si>
  <si>
    <t>Código: AR-F-97</t>
  </si>
  <si>
    <t>PLAZO PRORROGA 1 (Días)</t>
  </si>
  <si>
    <t>PLAZO PRORROGA 2 (Días)</t>
  </si>
  <si>
    <t>Días restantes para terminación Contrato</t>
  </si>
  <si>
    <t>Fecha Informe de Ejecución  No.1 Publicado en  SECOP II</t>
  </si>
  <si>
    <t>Fecha Informe de ejecución No.2 -  Publicado en  SECOP II</t>
  </si>
  <si>
    <t>Fecha Informe de ejecución No.3 -  Publicado en  SECOP II</t>
  </si>
  <si>
    <t>Fecha Informe de ejecución No.4 -  Publicado en  SECOP II</t>
  </si>
  <si>
    <t>Fecha Informe de ejecución No.5 -  Publicado en  SECOP II</t>
  </si>
  <si>
    <t>Fecha Informe de ejecución No.6 -  Publicado en  SECOP II</t>
  </si>
  <si>
    <t>Fecha Informe de ejecución No.7 -  Publicado en  SECOP II</t>
  </si>
  <si>
    <t>Fecha Informe de ejecución No.8 - Publicado en  SECOP II</t>
  </si>
  <si>
    <t>Fecha Informe de ejecución No.9 - Publicado en  SECOP II</t>
  </si>
  <si>
    <t xml:space="preserve">Fecha Informe de ejecución No.10 - Publicado en  SECOP II </t>
  </si>
  <si>
    <t>Fecha Informe de ejecución No.11 - Publicado en  SECOP II</t>
  </si>
  <si>
    <t>Fecha Informe de ejecución No.12 -  Publicado en  SECOP II</t>
  </si>
  <si>
    <t xml:space="preserve">Mínima cuantía </t>
  </si>
  <si>
    <t>Selección abreviada de menor cuantía</t>
  </si>
  <si>
    <t>Contratación  Directa</t>
  </si>
  <si>
    <t>Presenta anomalías</t>
  </si>
  <si>
    <t>PROCESO: ADMINISTRACIÓN DE RECURSOS Y SEGURIDAD</t>
  </si>
  <si>
    <t>Fecha:</t>
  </si>
  <si>
    <t xml:space="preserve"> 17/07/2023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</si>
</sst>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37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u/>
      <sz val="7"/>
      <color theme="10"/>
      <name val="Calibri"/>
      <family val="2"/>
      <scheme val="minor"/>
    </font>
    <font>
      <b/>
      <u/>
      <sz val="7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rgb="FF000000"/>
      <name val="Arial"/>
      <family val="2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6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rgb="FF444444"/>
      <name val="Calibri"/>
      <family val="2"/>
      <charset val="1"/>
    </font>
    <font>
      <b/>
      <sz val="10"/>
      <color theme="0" tint="-4.9989318521683403E-2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color theme="1"/>
      <name val="Arial Narrow"/>
      <family val="2"/>
    </font>
    <font>
      <b/>
      <sz val="18"/>
      <color theme="1"/>
      <name val="Arial Narrow"/>
      <family val="2"/>
    </font>
    <font>
      <sz val="14"/>
      <name val="Arial Narrow"/>
      <family val="2"/>
    </font>
    <font>
      <b/>
      <sz val="16"/>
      <color theme="1"/>
      <name val="Arial Narrow"/>
      <family val="2"/>
    </font>
    <font>
      <sz val="9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rgb="FF000000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149">
    <xf numFmtId="0" fontId="0" fillId="0" borderId="0" xfId="0"/>
    <xf numFmtId="0" fontId="0" fillId="0" borderId="0" xfId="0" applyProtection="1">
      <protection locked="0"/>
    </xf>
    <xf numFmtId="2" fontId="0" fillId="0" borderId="0" xfId="0" applyNumberFormat="1"/>
    <xf numFmtId="14" fontId="0" fillId="0" borderId="0" xfId="0" applyNumberFormat="1"/>
    <xf numFmtId="9" fontId="0" fillId="0" borderId="0" xfId="0" applyNumberFormat="1"/>
    <xf numFmtId="0" fontId="2" fillId="4" borderId="2" xfId="0" applyFont="1" applyFill="1" applyBorder="1" applyAlignment="1">
      <alignment horizontal="center" vertical="center" wrapText="1"/>
    </xf>
    <xf numFmtId="14" fontId="2" fillId="4" borderId="2" xfId="0" applyNumberFormat="1" applyFont="1" applyFill="1" applyBorder="1" applyAlignment="1">
      <alignment horizontal="center" vertical="center" wrapText="1"/>
    </xf>
    <xf numFmtId="43" fontId="1" fillId="4" borderId="2" xfId="0" applyNumberFormat="1" applyFont="1" applyFill="1" applyBorder="1" applyAlignment="1">
      <alignment horizontal="center" vertical="center"/>
    </xf>
    <xf numFmtId="43" fontId="1" fillId="4" borderId="1" xfId="0" applyNumberFormat="1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 wrapText="1"/>
    </xf>
    <xf numFmtId="14" fontId="1" fillId="4" borderId="2" xfId="0" applyNumberFormat="1" applyFont="1" applyFill="1" applyBorder="1" applyAlignment="1">
      <alignment horizontal="center" vertical="center"/>
    </xf>
    <xf numFmtId="1" fontId="2" fillId="4" borderId="2" xfId="0" applyNumberFormat="1" applyFont="1" applyFill="1" applyBorder="1" applyAlignment="1">
      <alignment horizontal="center" vertical="center" wrapText="1"/>
    </xf>
    <xf numFmtId="15" fontId="1" fillId="4" borderId="2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9" fontId="2" fillId="4" borderId="2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0" fillId="4" borderId="0" xfId="0" applyFill="1"/>
    <xf numFmtId="2" fontId="0" fillId="4" borderId="0" xfId="0" applyNumberFormat="1" applyFill="1"/>
    <xf numFmtId="0" fontId="0" fillId="4" borderId="0" xfId="0" applyFill="1" applyProtection="1">
      <protection locked="0"/>
    </xf>
    <xf numFmtId="9" fontId="0" fillId="4" borderId="0" xfId="0" applyNumberFormat="1" applyFill="1"/>
    <xf numFmtId="1" fontId="2" fillId="3" borderId="2" xfId="0" applyNumberFormat="1" applyFont="1" applyFill="1" applyBorder="1" applyAlignment="1">
      <alignment horizontal="center" vertical="center" wrapText="1"/>
    </xf>
    <xf numFmtId="0" fontId="0" fillId="3" borderId="0" xfId="0" applyFill="1"/>
    <xf numFmtId="14" fontId="2" fillId="3" borderId="2" xfId="0" applyNumberFormat="1" applyFont="1" applyFill="1" applyBorder="1" applyAlignment="1">
      <alignment horizontal="center" vertical="center" wrapText="1"/>
    </xf>
    <xf numFmtId="43" fontId="0" fillId="4" borderId="1" xfId="0" applyNumberFormat="1" applyFill="1" applyBorder="1"/>
    <xf numFmtId="43" fontId="8" fillId="5" borderId="2" xfId="0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14" fontId="8" fillId="5" borderId="2" xfId="0" applyNumberFormat="1" applyFont="1" applyFill="1" applyBorder="1" applyAlignment="1">
      <alignment horizontal="center" vertical="center" wrapText="1"/>
    </xf>
    <xf numFmtId="164" fontId="8" fillId="5" borderId="2" xfId="0" applyNumberFormat="1" applyFont="1" applyFill="1" applyBorder="1" applyAlignment="1">
      <alignment horizontal="center" vertical="center" wrapText="1"/>
    </xf>
    <xf numFmtId="14" fontId="8" fillId="5" borderId="2" xfId="0" applyNumberFormat="1" applyFont="1" applyFill="1" applyBorder="1" applyAlignment="1">
      <alignment horizontal="center" vertical="center"/>
    </xf>
    <xf numFmtId="1" fontId="8" fillId="5" borderId="2" xfId="0" applyNumberFormat="1" applyFont="1" applyFill="1" applyBorder="1" applyAlignment="1">
      <alignment horizontal="center" vertical="center" wrapText="1"/>
    </xf>
    <xf numFmtId="15" fontId="8" fillId="5" borderId="2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9" fontId="8" fillId="5" borderId="2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43" fontId="8" fillId="5" borderId="1" xfId="0" applyNumberFormat="1" applyFont="1" applyFill="1" applyBorder="1" applyAlignment="1">
      <alignment horizontal="center" vertical="center"/>
    </xf>
    <xf numFmtId="43" fontId="0" fillId="4" borderId="0" xfId="0" applyNumberFormat="1" applyFill="1"/>
    <xf numFmtId="9" fontId="1" fillId="4" borderId="2" xfId="3" applyFont="1" applyFill="1" applyBorder="1" applyAlignment="1">
      <alignment horizontal="center" vertical="center"/>
    </xf>
    <xf numFmtId="43" fontId="1" fillId="4" borderId="2" xfId="3" applyNumberFormat="1" applyFont="1" applyFill="1" applyBorder="1" applyAlignment="1">
      <alignment horizontal="center" vertical="center"/>
    </xf>
    <xf numFmtId="0" fontId="13" fillId="3" borderId="0" xfId="0" applyFont="1" applyFill="1"/>
    <xf numFmtId="0" fontId="13" fillId="0" borderId="0" xfId="0" applyFont="1"/>
    <xf numFmtId="9" fontId="17" fillId="4" borderId="2" xfId="0" applyNumberFormat="1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vertical="center" wrapText="1"/>
    </xf>
    <xf numFmtId="0" fontId="18" fillId="7" borderId="4" xfId="0" applyFont="1" applyFill="1" applyBorder="1" applyAlignment="1">
      <alignment vertical="center" wrapText="1"/>
    </xf>
    <xf numFmtId="0" fontId="15" fillId="4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43" fontId="23" fillId="4" borderId="2" xfId="0" applyNumberFormat="1" applyFont="1" applyFill="1" applyBorder="1" applyAlignment="1">
      <alignment horizontal="center" vertical="center"/>
    </xf>
    <xf numFmtId="0" fontId="24" fillId="7" borderId="4" xfId="0" applyFont="1" applyFill="1" applyBorder="1" applyAlignment="1">
      <alignment vertical="center" wrapText="1"/>
    </xf>
    <xf numFmtId="0" fontId="25" fillId="7" borderId="5" xfId="0" applyFont="1" applyFill="1" applyBorder="1" applyAlignment="1">
      <alignment vertical="center" wrapText="1"/>
    </xf>
    <xf numFmtId="0" fontId="26" fillId="0" borderId="8" xfId="0" applyFont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43" fontId="27" fillId="5" borderId="1" xfId="0" applyNumberFormat="1" applyFont="1" applyFill="1" applyBorder="1" applyAlignment="1">
      <alignment horizontal="center" vertical="center" wrapText="1"/>
    </xf>
    <xf numFmtId="14" fontId="27" fillId="5" borderId="1" xfId="0" applyNumberFormat="1" applyFont="1" applyFill="1" applyBorder="1" applyAlignment="1">
      <alignment horizontal="center" vertical="center" wrapText="1"/>
    </xf>
    <xf numFmtId="164" fontId="27" fillId="5" borderId="1" xfId="0" applyNumberFormat="1" applyFont="1" applyFill="1" applyBorder="1" applyAlignment="1">
      <alignment horizontal="center" vertical="center" wrapText="1"/>
    </xf>
    <xf numFmtId="0" fontId="27" fillId="5" borderId="1" xfId="0" applyFont="1" applyFill="1" applyBorder="1" applyAlignment="1" applyProtection="1">
      <alignment horizontal="center" vertical="center" wrapText="1"/>
      <protection locked="0"/>
    </xf>
    <xf numFmtId="9" fontId="27" fillId="5" borderId="1" xfId="0" applyNumberFormat="1" applyFont="1" applyFill="1" applyBorder="1" applyAlignment="1">
      <alignment horizontal="center" vertical="center" wrapText="1"/>
    </xf>
    <xf numFmtId="0" fontId="28" fillId="0" borderId="0" xfId="0" applyFont="1"/>
    <xf numFmtId="14" fontId="28" fillId="0" borderId="0" xfId="0" applyNumberFormat="1" applyFont="1"/>
    <xf numFmtId="14" fontId="28" fillId="2" borderId="0" xfId="0" applyNumberFormat="1" applyFont="1" applyFill="1"/>
    <xf numFmtId="43" fontId="27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27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27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6" borderId="1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11" fillId="4" borderId="2" xfId="2" applyFont="1" applyFill="1" applyBorder="1" applyAlignment="1" applyProtection="1">
      <alignment horizontal="center" vertical="center" wrapText="1"/>
      <protection locked="0"/>
    </xf>
    <xf numFmtId="0" fontId="15" fillId="4" borderId="2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29" fillId="4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43" fontId="2" fillId="4" borderId="2" xfId="0" applyNumberFormat="1" applyFont="1" applyFill="1" applyBorder="1" applyAlignment="1" applyProtection="1">
      <alignment horizontal="right" vertical="center" wrapText="1"/>
      <protection locked="0"/>
    </xf>
    <xf numFmtId="14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43" fontId="1" fillId="4" borderId="2" xfId="0" applyNumberFormat="1" applyFont="1" applyFill="1" applyBorder="1" applyAlignment="1" applyProtection="1">
      <alignment horizontal="center" vertical="center"/>
      <protection locked="0"/>
    </xf>
    <xf numFmtId="0" fontId="29" fillId="4" borderId="2" xfId="0" applyFont="1" applyFill="1" applyBorder="1" applyAlignment="1" applyProtection="1">
      <alignment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5" fillId="4" borderId="5" xfId="2" applyFill="1" applyBorder="1" applyAlignment="1" applyProtection="1">
      <alignment horizontal="center" vertical="center" wrapText="1"/>
      <protection locked="0"/>
    </xf>
    <xf numFmtId="0" fontId="21" fillId="7" borderId="5" xfId="0" applyFont="1" applyFill="1" applyBorder="1" applyAlignment="1" applyProtection="1">
      <alignment vertical="center" wrapText="1"/>
      <protection locked="0"/>
    </xf>
    <xf numFmtId="0" fontId="20" fillId="7" borderId="5" xfId="0" applyFont="1" applyFill="1" applyBorder="1" applyAlignment="1" applyProtection="1">
      <alignment vertical="center" wrapText="1"/>
      <protection locked="0"/>
    </xf>
    <xf numFmtId="0" fontId="30" fillId="7" borderId="5" xfId="0" applyFont="1" applyFill="1" applyBorder="1" applyAlignment="1" applyProtection="1">
      <alignment wrapText="1"/>
      <protection locked="0"/>
    </xf>
    <xf numFmtId="0" fontId="4" fillId="4" borderId="5" xfId="0" applyFont="1" applyFill="1" applyBorder="1" applyAlignment="1" applyProtection="1">
      <alignment horizontal="center" vertical="center" wrapText="1"/>
      <protection locked="0"/>
    </xf>
    <xf numFmtId="43" fontId="2" fillId="4" borderId="5" xfId="0" applyNumberFormat="1" applyFont="1" applyFill="1" applyBorder="1" applyAlignment="1" applyProtection="1">
      <alignment horizontal="right" vertical="center" wrapText="1"/>
      <protection locked="0"/>
    </xf>
    <xf numFmtId="4" fontId="20" fillId="7" borderId="5" xfId="0" applyNumberFormat="1" applyFont="1" applyFill="1" applyBorder="1" applyAlignment="1" applyProtection="1">
      <alignment vertical="center" wrapText="1"/>
      <protection locked="0"/>
    </xf>
    <xf numFmtId="14" fontId="2" fillId="4" borderId="5" xfId="0" applyNumberFormat="1" applyFont="1" applyFill="1" applyBorder="1" applyAlignment="1" applyProtection="1">
      <alignment horizontal="center" vertical="center" wrapText="1"/>
      <protection locked="0"/>
    </xf>
    <xf numFmtId="43" fontId="1" fillId="4" borderId="5" xfId="0" applyNumberFormat="1" applyFont="1" applyFill="1" applyBorder="1" applyAlignment="1" applyProtection="1">
      <alignment horizontal="center" vertical="center"/>
      <protection locked="0"/>
    </xf>
    <xf numFmtId="43" fontId="1" fillId="4" borderId="3" xfId="0" applyNumberFormat="1" applyFont="1" applyFill="1" applyBorder="1" applyAlignment="1" applyProtection="1">
      <alignment horizontal="center" vertical="center"/>
      <protection locked="0"/>
    </xf>
    <xf numFmtId="0" fontId="22" fillId="7" borderId="5" xfId="0" applyFont="1" applyFill="1" applyBorder="1" applyAlignment="1" applyProtection="1">
      <alignment vertical="center" wrapText="1"/>
      <protection locked="0"/>
    </xf>
    <xf numFmtId="0" fontId="31" fillId="7" borderId="5" xfId="0" applyFont="1" applyFill="1" applyBorder="1" applyAlignment="1" applyProtection="1">
      <alignment wrapText="1"/>
      <protection locked="0"/>
    </xf>
    <xf numFmtId="0" fontId="11" fillId="4" borderId="5" xfId="1" applyFont="1" applyFill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vertical="center"/>
      <protection locked="0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 applyProtection="1">
      <alignment horizontal="justify" vertical="center" wrapText="1"/>
      <protection locked="0"/>
    </xf>
    <xf numFmtId="0" fontId="15" fillId="4" borderId="5" xfId="0" applyFont="1" applyFill="1" applyBorder="1" applyAlignment="1" applyProtection="1">
      <alignment horizontal="center" vertical="center" wrapText="1"/>
      <protection locked="0"/>
    </xf>
    <xf numFmtId="0" fontId="15" fillId="4" borderId="5" xfId="0" applyFont="1" applyFill="1" applyBorder="1" applyAlignment="1" applyProtection="1">
      <alignment horizontal="center" vertical="center"/>
      <protection locked="0"/>
    </xf>
    <xf numFmtId="4" fontId="14" fillId="4" borderId="5" xfId="0" applyNumberFormat="1" applyFont="1" applyFill="1" applyBorder="1" applyProtection="1"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1" fillId="3" borderId="5" xfId="1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1" fillId="3" borderId="6" xfId="1" applyFont="1" applyFill="1" applyBorder="1" applyAlignment="1" applyProtection="1">
      <alignment horizontal="center" vertical="center" wrapText="1"/>
      <protection locked="0"/>
    </xf>
    <xf numFmtId="0" fontId="15" fillId="4" borderId="6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 applyProtection="1">
      <alignment horizontal="justify"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43" fontId="1" fillId="4" borderId="6" xfId="0" applyNumberFormat="1" applyFont="1" applyFill="1" applyBorder="1" applyAlignment="1" applyProtection="1">
      <alignment horizontal="center" vertical="center"/>
      <protection locked="0"/>
    </xf>
    <xf numFmtId="43" fontId="1" fillId="4" borderId="4" xfId="0" applyNumberFormat="1" applyFont="1" applyFill="1" applyBorder="1" applyAlignment="1" applyProtection="1">
      <alignment horizontal="center" vertical="center"/>
      <protection locked="0"/>
    </xf>
    <xf numFmtId="43" fontId="1" fillId="4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2" xfId="1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justify" vertical="center" wrapText="1"/>
      <protection locked="0"/>
    </xf>
    <xf numFmtId="43" fontId="2" fillId="4" borderId="1" xfId="0" applyNumberFormat="1" applyFont="1" applyFill="1" applyBorder="1" applyAlignment="1" applyProtection="1">
      <alignment horizontal="right" vertical="center" wrapText="1"/>
      <protection locked="0"/>
    </xf>
    <xf numFmtId="43" fontId="1" fillId="4" borderId="1" xfId="0" applyNumberFormat="1" applyFont="1" applyFill="1" applyBorder="1" applyAlignment="1" applyProtection="1">
      <alignment horizontal="center" vertical="center"/>
      <protection locked="0"/>
    </xf>
    <xf numFmtId="0" fontId="8" fillId="5" borderId="2" xfId="0" applyFont="1" applyFill="1" applyBorder="1" applyAlignment="1" applyProtection="1">
      <alignment horizontal="center" vertical="center"/>
      <protection locked="0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12" fillId="5" borderId="2" xfId="1" applyFont="1" applyFill="1" applyBorder="1" applyAlignment="1" applyProtection="1">
      <alignment horizontal="center" vertical="center" wrapText="1"/>
      <protection locked="0"/>
    </xf>
    <xf numFmtId="0" fontId="16" fillId="5" borderId="2" xfId="0" applyFont="1" applyFill="1" applyBorder="1" applyAlignment="1" applyProtection="1">
      <alignment horizontal="center" vertical="center"/>
      <protection locked="0"/>
    </xf>
    <xf numFmtId="0" fontId="9" fillId="5" borderId="2" xfId="0" applyFont="1" applyFill="1" applyBorder="1" applyAlignment="1" applyProtection="1">
      <alignment horizontal="justify" vertical="center" wrapText="1"/>
      <protection locked="0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43" fontId="8" fillId="5" borderId="2" xfId="0" applyNumberFormat="1" applyFont="1" applyFill="1" applyBorder="1" applyAlignment="1" applyProtection="1">
      <alignment horizontal="right" vertical="center" wrapText="1"/>
      <protection locked="0"/>
    </xf>
    <xf numFmtId="14" fontId="8" fillId="5" borderId="2" xfId="0" applyNumberFormat="1" applyFont="1" applyFill="1" applyBorder="1" applyAlignment="1" applyProtection="1">
      <alignment horizontal="center" vertical="center" wrapText="1"/>
      <protection locked="0"/>
    </xf>
    <xf numFmtId="43" fontId="8" fillId="5" borderId="2" xfId="0" applyNumberFormat="1" applyFont="1" applyFill="1" applyBorder="1" applyAlignment="1" applyProtection="1">
      <alignment horizontal="center" vertical="center"/>
      <protection locked="0"/>
    </xf>
    <xf numFmtId="0" fontId="7" fillId="3" borderId="0" xfId="0" applyFont="1" applyFill="1"/>
    <xf numFmtId="14" fontId="7" fillId="3" borderId="0" xfId="0" applyNumberFormat="1" applyFont="1" applyFill="1"/>
    <xf numFmtId="1" fontId="36" fillId="3" borderId="2" xfId="0" applyNumberFormat="1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3" fillId="0" borderId="15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left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left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14" fontId="34" fillId="0" borderId="1" xfId="0" applyNumberFormat="1" applyFont="1" applyBorder="1" applyAlignment="1">
      <alignment horizontal="center" vertical="center" wrapText="1"/>
    </xf>
    <xf numFmtId="14" fontId="34" fillId="0" borderId="12" xfId="0" applyNumberFormat="1" applyFont="1" applyBorder="1" applyAlignment="1">
      <alignment horizontal="center" vertical="center" wrapText="1"/>
    </xf>
  </cellXfs>
  <cellStyles count="4">
    <cellStyle name="Hipervínculo" xfId="1" builtinId="8"/>
    <cellStyle name="Hyperlink" xfId="2" xr:uid="{00000000-0005-0000-0000-000001000000}"/>
    <cellStyle name="Normal" xfId="0" builtinId="0"/>
    <cellStyle name="Porcentaje" xfId="3" builtinId="5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family val="2"/>
        <scheme val="minor"/>
      </font>
    </dxf>
  </dxfs>
  <tableStyles count="0" defaultTableStyle="TableStyleMedium2" defaultPivotStyle="PivotStyleLight16"/>
  <colors>
    <mruColors>
      <color rgb="FFFFFF99"/>
      <color rgb="FF595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464087</xdr:colOff>
      <xdr:row>0</xdr:row>
      <xdr:rowOff>292349</xdr:rowOff>
    </xdr:from>
    <xdr:to>
      <xdr:col>1</xdr:col>
      <xdr:colOff>779318</xdr:colOff>
      <xdr:row>3</xdr:row>
      <xdr:rowOff>360795</xdr:rowOff>
    </xdr:to>
    <xdr:pic>
      <xdr:nvPicPr>
        <xdr:cNvPr id="2" name="Imagen 1" descr="http://www.procuraduria.gov.co/portal/media/designs/portal/logo.png">
          <a:extLst>
            <a:ext uri="{FF2B5EF4-FFF2-40B4-BE49-F238E27FC236}">
              <a16:creationId xmlns:a16="http://schemas.microsoft.com/office/drawing/2014/main" id="{C67A8AF1-4A3D-43A8-9B5D-C2393C874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087" y="463799"/>
          <a:ext cx="1877331" cy="13352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ADFA37C-810D-4F4D-800B-1FD5CBC9C1AF}" name="Tabla1" displayName="Tabla1" ref="C43:C44" insertRow="1" totalsRowShown="0" headerRowDxfId="2" dataDxfId="1">
  <autoFilter ref="C43:C44" xr:uid="{5ADFA37C-810D-4F4D-800B-1FD5CBC9C1AF}"/>
  <tableColumns count="1">
    <tableColumn id="1" xr3:uid="{425F93FD-5587-4BAD-9E99-9CDE77B36720}" name="Columna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5C091-011B-4B4F-BBC9-11EB32FC9FFD}">
  <sheetPr>
    <tabColor rgb="FFFF0000"/>
  </sheetPr>
  <dimension ref="A1:BR244"/>
  <sheetViews>
    <sheetView tabSelected="1" topLeftCell="AL1" zoomScale="50" zoomScaleNormal="50" workbookViewId="0">
      <selection activeCell="BD3" sqref="BD3:BE3"/>
    </sheetView>
  </sheetViews>
  <sheetFormatPr baseColWidth="10" defaultColWidth="11.44140625" defaultRowHeight="18"/>
  <cols>
    <col min="2" max="2" width="13.6640625" customWidth="1"/>
    <col min="3" max="3" width="19.6640625" style="39" customWidth="1"/>
    <col min="4" max="4" width="15.44140625" customWidth="1"/>
    <col min="5" max="5" width="16" style="44" customWidth="1"/>
    <col min="6" max="6" width="18.33203125" customWidth="1"/>
    <col min="7" max="7" width="28.44140625" customWidth="1"/>
    <col min="8" max="8" width="14.6640625" customWidth="1"/>
    <col min="9" max="9" width="15" customWidth="1"/>
    <col min="10" max="10" width="19.109375" customWidth="1"/>
    <col min="11" max="11" width="15.5546875" customWidth="1"/>
    <col min="12" max="12" width="16.5546875" style="2" customWidth="1"/>
    <col min="13" max="13" width="13" customWidth="1"/>
    <col min="14" max="14" width="13.5546875" customWidth="1"/>
    <col min="15" max="15" width="16.109375" customWidth="1"/>
    <col min="16" max="16" width="17" customWidth="1"/>
    <col min="17" max="17" width="13.5546875" customWidth="1"/>
    <col min="18" max="18" width="12.5546875" customWidth="1"/>
    <col min="19" max="20" width="12" customWidth="1"/>
    <col min="21" max="21" width="13.5546875" customWidth="1"/>
    <col min="22" max="22" width="13" customWidth="1"/>
    <col min="23" max="23" width="16.6640625" customWidth="1"/>
    <col min="24" max="24" width="13.44140625" customWidth="1"/>
    <col min="25" max="27" width="11" customWidth="1"/>
    <col min="28" max="29" width="19" customWidth="1"/>
    <col min="30" max="30" width="16.44140625" customWidth="1"/>
    <col min="31" max="31" width="11.44140625" customWidth="1"/>
    <col min="32" max="32" width="12.44140625" customWidth="1"/>
    <col min="33" max="33" width="16" customWidth="1"/>
    <col min="34" max="34" width="14.88671875" customWidth="1"/>
    <col min="35" max="35" width="15.88671875" customWidth="1"/>
    <col min="36" max="36" width="15" customWidth="1"/>
    <col min="37" max="37" width="15.5546875" customWidth="1"/>
    <col min="38" max="38" width="16.6640625" customWidth="1"/>
    <col min="39" max="39" width="19.88671875" customWidth="1"/>
    <col min="40" max="40" width="15.88671875" customWidth="1"/>
    <col min="41" max="41" width="15.5546875" customWidth="1"/>
    <col min="42" max="42" width="16" customWidth="1"/>
    <col min="43" max="43" width="14.5546875" customWidth="1"/>
    <col min="44" max="44" width="13.6640625" customWidth="1"/>
    <col min="45" max="45" width="13.88671875" customWidth="1"/>
    <col min="46" max="46" width="14.5546875" customWidth="1"/>
    <col min="47" max="47" width="15" customWidth="1"/>
    <col min="48" max="48" width="15.109375" customWidth="1"/>
    <col min="49" max="49" width="11.5546875" customWidth="1"/>
    <col min="50" max="50" width="15.5546875" customWidth="1"/>
    <col min="51" max="51" width="15" customWidth="1"/>
    <col min="52" max="52" width="14.6640625" customWidth="1"/>
    <col min="53" max="53" width="18.44140625" customWidth="1"/>
    <col min="54" max="54" width="18" style="1" customWidth="1"/>
    <col min="55" max="55" width="20.6640625" style="4" customWidth="1"/>
    <col min="56" max="56" width="27.88671875" customWidth="1"/>
    <col min="57" max="57" width="41.88671875" customWidth="1"/>
    <col min="62" max="70" width="0" hidden="1" customWidth="1"/>
  </cols>
  <sheetData>
    <row r="1" spans="1:70" ht="15.75" customHeight="1">
      <c r="A1" s="130"/>
      <c r="B1" s="131"/>
      <c r="C1" s="145" t="s">
        <v>52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36" t="s">
        <v>54</v>
      </c>
      <c r="BC1" s="136"/>
      <c r="BD1" s="138">
        <v>1</v>
      </c>
      <c r="BE1" s="139"/>
    </row>
    <row r="2" spans="1:70" ht="15" customHeight="1">
      <c r="A2" s="132"/>
      <c r="B2" s="133"/>
      <c r="C2" s="126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37"/>
      <c r="BC2" s="137"/>
      <c r="BD2" s="140"/>
      <c r="BE2" s="141"/>
    </row>
    <row r="3" spans="1:70" ht="23.25" customHeight="1">
      <c r="A3" s="132"/>
      <c r="B3" s="133"/>
      <c r="C3" s="126" t="s">
        <v>75</v>
      </c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37" t="s">
        <v>76</v>
      </c>
      <c r="BC3" s="137"/>
      <c r="BD3" s="147" t="s">
        <v>77</v>
      </c>
      <c r="BE3" s="148"/>
    </row>
    <row r="4" spans="1:70" ht="45" customHeight="1" thickBot="1">
      <c r="A4" s="134"/>
      <c r="B4" s="135"/>
      <c r="C4" s="128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42" t="s">
        <v>55</v>
      </c>
      <c r="BC4" s="142"/>
      <c r="BD4" s="143" t="s">
        <v>53</v>
      </c>
      <c r="BE4" s="144"/>
    </row>
    <row r="6" spans="1:70" s="55" customFormat="1" ht="90.75" customHeight="1">
      <c r="A6" s="53" t="s">
        <v>0</v>
      </c>
      <c r="B6" s="53" t="s">
        <v>1</v>
      </c>
      <c r="C6" s="53" t="s">
        <v>2</v>
      </c>
      <c r="D6" s="53" t="s">
        <v>3</v>
      </c>
      <c r="E6" s="53" t="s">
        <v>4</v>
      </c>
      <c r="F6" s="53" t="s">
        <v>5</v>
      </c>
      <c r="G6" s="53" t="s">
        <v>6</v>
      </c>
      <c r="H6" s="53" t="s">
        <v>7</v>
      </c>
      <c r="I6" s="58" t="s">
        <v>8</v>
      </c>
      <c r="J6" s="58" t="s">
        <v>9</v>
      </c>
      <c r="K6" s="59" t="s">
        <v>10</v>
      </c>
      <c r="L6" s="60" t="s">
        <v>11</v>
      </c>
      <c r="M6" s="58" t="s">
        <v>12</v>
      </c>
      <c r="N6" s="58" t="s">
        <v>13</v>
      </c>
      <c r="O6" s="61" t="s">
        <v>14</v>
      </c>
      <c r="P6" s="58" t="s">
        <v>15</v>
      </c>
      <c r="Q6" s="58" t="s">
        <v>16</v>
      </c>
      <c r="R6" s="58" t="s">
        <v>17</v>
      </c>
      <c r="S6" s="58" t="s">
        <v>18</v>
      </c>
      <c r="T6" s="58" t="s">
        <v>19</v>
      </c>
      <c r="U6" s="58" t="s">
        <v>20</v>
      </c>
      <c r="V6" s="58" t="s">
        <v>21</v>
      </c>
      <c r="W6" s="58" t="s">
        <v>22</v>
      </c>
      <c r="X6" s="58" t="s">
        <v>23</v>
      </c>
      <c r="Y6" s="58" t="s">
        <v>24</v>
      </c>
      <c r="Z6" s="58" t="s">
        <v>25</v>
      </c>
      <c r="AA6" s="58" t="s">
        <v>26</v>
      </c>
      <c r="AB6" s="50" t="s">
        <v>50</v>
      </c>
      <c r="AC6" s="50" t="s">
        <v>40</v>
      </c>
      <c r="AD6" s="52" t="s">
        <v>27</v>
      </c>
      <c r="AE6" s="51" t="s">
        <v>28</v>
      </c>
      <c r="AF6" s="51" t="s">
        <v>29</v>
      </c>
      <c r="AG6" s="49" t="s">
        <v>30</v>
      </c>
      <c r="AH6" s="49" t="s">
        <v>31</v>
      </c>
      <c r="AI6" s="49" t="s">
        <v>32</v>
      </c>
      <c r="AJ6" s="49" t="s">
        <v>56</v>
      </c>
      <c r="AK6" s="49" t="s">
        <v>33</v>
      </c>
      <c r="AL6" s="49" t="s">
        <v>57</v>
      </c>
      <c r="AM6" s="49" t="s">
        <v>34</v>
      </c>
      <c r="AN6" s="49" t="s">
        <v>58</v>
      </c>
      <c r="AO6" s="49" t="s">
        <v>59</v>
      </c>
      <c r="AP6" s="49" t="s">
        <v>60</v>
      </c>
      <c r="AQ6" s="49" t="s">
        <v>61</v>
      </c>
      <c r="AR6" s="49" t="s">
        <v>62</v>
      </c>
      <c r="AS6" s="49" t="s">
        <v>63</v>
      </c>
      <c r="AT6" s="49" t="s">
        <v>64</v>
      </c>
      <c r="AU6" s="49" t="s">
        <v>65</v>
      </c>
      <c r="AV6" s="49" t="s">
        <v>66</v>
      </c>
      <c r="AW6" s="49" t="s">
        <v>67</v>
      </c>
      <c r="AX6" s="49" t="s">
        <v>68</v>
      </c>
      <c r="AY6" s="49" t="s">
        <v>69</v>
      </c>
      <c r="AZ6" s="49" t="s">
        <v>70</v>
      </c>
      <c r="BA6" s="49" t="s">
        <v>51</v>
      </c>
      <c r="BB6" s="53" t="s">
        <v>35</v>
      </c>
      <c r="BC6" s="54" t="s">
        <v>36</v>
      </c>
      <c r="BD6" s="49" t="s">
        <v>37</v>
      </c>
      <c r="BE6" s="49" t="s">
        <v>38</v>
      </c>
      <c r="BJ6" s="56">
        <f ca="1">TODAY()</f>
        <v>45131</v>
      </c>
      <c r="BK6" s="56"/>
      <c r="BL6" s="55" t="s">
        <v>41</v>
      </c>
      <c r="BN6" s="57">
        <f ca="1">TODAY()</f>
        <v>45131</v>
      </c>
      <c r="BR6" s="55" t="s">
        <v>35</v>
      </c>
    </row>
    <row r="7" spans="1:70" ht="21">
      <c r="A7" s="62"/>
      <c r="B7" s="63"/>
      <c r="C7" s="64"/>
      <c r="D7" s="63"/>
      <c r="E7" s="65"/>
      <c r="F7" s="66"/>
      <c r="G7" s="67"/>
      <c r="H7" s="68"/>
      <c r="I7" s="69"/>
      <c r="J7" s="69"/>
      <c r="K7" s="70"/>
      <c r="L7" s="69">
        <f>+I7-J7</f>
        <v>0</v>
      </c>
      <c r="M7" s="71">
        <v>0</v>
      </c>
      <c r="N7" s="71">
        <v>0</v>
      </c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8">
        <f>SUM(P7:AA7)</f>
        <v>0</v>
      </c>
      <c r="AC7" s="45">
        <f>J7-AB7</f>
        <v>0</v>
      </c>
      <c r="AD7" s="9"/>
      <c r="AE7" s="10"/>
      <c r="AF7" s="10"/>
      <c r="AG7" s="6"/>
      <c r="AH7" s="6"/>
      <c r="AI7" s="6"/>
      <c r="AJ7" s="11"/>
      <c r="AK7" s="6"/>
      <c r="AL7" s="11"/>
      <c r="AM7" s="10"/>
      <c r="AN7" s="125">
        <f ca="1">AF7-BN6</f>
        <v>-45131</v>
      </c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12"/>
      <c r="BB7" s="13"/>
      <c r="BC7" s="40" t="e">
        <f>AB7*100%/J7</f>
        <v>#DIV/0!</v>
      </c>
      <c r="BD7" s="5"/>
      <c r="BE7" s="41"/>
      <c r="BJ7" s="3"/>
    </row>
    <row r="8" spans="1:70" ht="21">
      <c r="A8" s="62"/>
      <c r="B8" s="63"/>
      <c r="C8" s="64"/>
      <c r="D8" s="63"/>
      <c r="E8" s="65"/>
      <c r="F8" s="66"/>
      <c r="G8" s="67"/>
      <c r="H8" s="68"/>
      <c r="I8" s="69"/>
      <c r="J8" s="69"/>
      <c r="K8" s="70"/>
      <c r="L8" s="69">
        <f>I8-J8</f>
        <v>0</v>
      </c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8">
        <f t="shared" ref="AB8:AB17" si="0">SUM(P8:AA8)</f>
        <v>0</v>
      </c>
      <c r="AC8" s="45">
        <f t="shared" ref="AC8:AC17" si="1">J8-AB8</f>
        <v>0</v>
      </c>
      <c r="AD8" s="9"/>
      <c r="AE8" s="10"/>
      <c r="AF8" s="10"/>
      <c r="AG8" s="6"/>
      <c r="AH8" s="6"/>
      <c r="AI8" s="6"/>
      <c r="AJ8" s="11"/>
      <c r="AK8" s="6"/>
      <c r="AL8" s="11"/>
      <c r="AM8" s="10"/>
      <c r="AN8" s="125">
        <f ca="1">AF8-$BN$6</f>
        <v>-45131</v>
      </c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12"/>
      <c r="BB8" s="13"/>
      <c r="BC8" s="40" t="e">
        <f>AB8*100%/J8</f>
        <v>#DIV/0!</v>
      </c>
      <c r="BD8" s="5"/>
      <c r="BE8" s="42"/>
      <c r="BJ8" s="3">
        <f ca="1">TODAY()</f>
        <v>45131</v>
      </c>
      <c r="BL8" t="s">
        <v>71</v>
      </c>
      <c r="BR8" t="s">
        <v>42</v>
      </c>
    </row>
    <row r="9" spans="1:70" ht="21">
      <c r="A9" s="62"/>
      <c r="B9" s="63"/>
      <c r="C9" s="64"/>
      <c r="D9" s="63"/>
      <c r="E9" s="65"/>
      <c r="F9" s="66"/>
      <c r="G9" s="67"/>
      <c r="H9" s="68"/>
      <c r="I9" s="69"/>
      <c r="J9" s="69"/>
      <c r="K9" s="70"/>
      <c r="L9" s="69">
        <f>+I9-J9</f>
        <v>0</v>
      </c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8">
        <f t="shared" si="0"/>
        <v>0</v>
      </c>
      <c r="AC9" s="45">
        <f t="shared" si="1"/>
        <v>0</v>
      </c>
      <c r="AD9" s="9"/>
      <c r="AE9" s="10"/>
      <c r="AF9" s="10"/>
      <c r="AG9" s="6"/>
      <c r="AH9" s="6"/>
      <c r="AI9" s="6"/>
      <c r="AJ9" s="11"/>
      <c r="AK9" s="6"/>
      <c r="AL9" s="11"/>
      <c r="AM9" s="10"/>
      <c r="AN9" s="125">
        <f ca="1">AF9-$BN$6</f>
        <v>-45131</v>
      </c>
      <c r="AO9" s="22"/>
      <c r="AP9" s="22"/>
      <c r="AQ9" s="22"/>
      <c r="AR9" s="22"/>
      <c r="AS9" s="22"/>
      <c r="AT9" s="22"/>
      <c r="AU9" s="22"/>
      <c r="AV9" s="20"/>
      <c r="AW9" s="20"/>
      <c r="AX9" s="20"/>
      <c r="AY9" s="20"/>
      <c r="AZ9" s="20"/>
      <c r="BA9" s="12"/>
      <c r="BB9" s="13"/>
      <c r="BC9" s="40" t="e">
        <f t="shared" ref="BC9:BC17" si="2">AB9*100%/J9</f>
        <v>#DIV/0!</v>
      </c>
      <c r="BD9" s="5"/>
      <c r="BE9" s="42"/>
      <c r="BJ9" s="3"/>
    </row>
    <row r="10" spans="1:70" ht="21">
      <c r="A10" s="62"/>
      <c r="B10" s="63"/>
      <c r="C10" s="64"/>
      <c r="D10" s="63"/>
      <c r="E10" s="65"/>
      <c r="F10" s="66"/>
      <c r="G10" s="72"/>
      <c r="H10" s="73"/>
      <c r="I10" s="69"/>
      <c r="J10" s="69"/>
      <c r="K10" s="70"/>
      <c r="L10" s="69">
        <f>+I10-J10</f>
        <v>0</v>
      </c>
      <c r="M10" s="71">
        <v>0</v>
      </c>
      <c r="N10" s="71">
        <v>0</v>
      </c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8">
        <f t="shared" si="0"/>
        <v>0</v>
      </c>
      <c r="AC10" s="45">
        <f t="shared" si="1"/>
        <v>0</v>
      </c>
      <c r="AD10" s="9"/>
      <c r="AE10" s="10"/>
      <c r="AF10" s="10"/>
      <c r="AG10" s="6"/>
      <c r="AH10" s="6"/>
      <c r="AI10" s="6"/>
      <c r="AJ10" s="11"/>
      <c r="AK10" s="6"/>
      <c r="AL10" s="11"/>
      <c r="AM10" s="10"/>
      <c r="AN10" s="125">
        <f t="shared" ref="AN10:AN17" ca="1" si="3">AF10-$BN$6</f>
        <v>-45131</v>
      </c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12"/>
      <c r="BB10" s="13"/>
      <c r="BC10" s="40" t="e">
        <f t="shared" si="2"/>
        <v>#DIV/0!</v>
      </c>
      <c r="BD10" s="5"/>
      <c r="BE10" s="42"/>
      <c r="BJ10" s="3"/>
    </row>
    <row r="11" spans="1:70" ht="21">
      <c r="A11" s="74"/>
      <c r="B11" s="75"/>
      <c r="C11" s="76"/>
      <c r="D11" s="75"/>
      <c r="E11" s="77"/>
      <c r="F11" s="78"/>
      <c r="G11" s="79"/>
      <c r="H11" s="80"/>
      <c r="I11" s="81"/>
      <c r="J11" s="82"/>
      <c r="K11" s="83"/>
      <c r="L11" s="69">
        <f t="shared" ref="L11:L17" si="4">+I11-J11</f>
        <v>0</v>
      </c>
      <c r="M11" s="84"/>
      <c r="N11" s="84"/>
      <c r="O11" s="84">
        <f>+J11*0.2</f>
        <v>0</v>
      </c>
      <c r="P11" s="84"/>
      <c r="Q11" s="84"/>
      <c r="R11" s="84"/>
      <c r="S11" s="84"/>
      <c r="T11" s="84"/>
      <c r="U11" s="84"/>
      <c r="V11" s="84"/>
      <c r="W11" s="84"/>
      <c r="X11" s="85"/>
      <c r="Y11" s="71"/>
      <c r="Z11" s="71"/>
      <c r="AA11" s="71"/>
      <c r="AB11" s="8">
        <f t="shared" si="0"/>
        <v>0</v>
      </c>
      <c r="AC11" s="45">
        <f t="shared" si="1"/>
        <v>0</v>
      </c>
      <c r="AD11" s="9"/>
      <c r="AE11" s="10"/>
      <c r="AF11" s="10"/>
      <c r="AG11" s="6"/>
      <c r="AH11" s="6"/>
      <c r="AI11" s="6"/>
      <c r="AJ11" s="11"/>
      <c r="AK11" s="6"/>
      <c r="AL11" s="11"/>
      <c r="AM11" s="10"/>
      <c r="AN11" s="125">
        <f t="shared" ca="1" si="3"/>
        <v>-45131</v>
      </c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12"/>
      <c r="BB11" s="13"/>
      <c r="BC11" s="40" t="e">
        <f>O11*100%/J11</f>
        <v>#DIV/0!</v>
      </c>
      <c r="BD11" s="47"/>
      <c r="BE11" s="46"/>
      <c r="BJ11" s="3"/>
    </row>
    <row r="12" spans="1:70" ht="21">
      <c r="A12" s="74"/>
      <c r="B12" s="75"/>
      <c r="C12" s="76"/>
      <c r="D12" s="75"/>
      <c r="E12" s="86"/>
      <c r="F12" s="78"/>
      <c r="G12" s="79"/>
      <c r="H12" s="80"/>
      <c r="I12" s="81"/>
      <c r="J12" s="82"/>
      <c r="K12" s="83"/>
      <c r="L12" s="69">
        <f t="shared" si="4"/>
        <v>0</v>
      </c>
      <c r="M12" s="84"/>
      <c r="N12" s="84"/>
      <c r="O12" s="84">
        <f t="shared" ref="O12:O15" si="5">+J12*0.2</f>
        <v>0</v>
      </c>
      <c r="P12" s="84"/>
      <c r="Q12" s="84"/>
      <c r="R12" s="84"/>
      <c r="S12" s="84"/>
      <c r="T12" s="84"/>
      <c r="U12" s="84"/>
      <c r="V12" s="84"/>
      <c r="W12" s="84"/>
      <c r="X12" s="85"/>
      <c r="Y12" s="71"/>
      <c r="Z12" s="71"/>
      <c r="AA12" s="71"/>
      <c r="AB12" s="8">
        <f t="shared" si="0"/>
        <v>0</v>
      </c>
      <c r="AC12" s="45">
        <f t="shared" si="1"/>
        <v>0</v>
      </c>
      <c r="AD12" s="9"/>
      <c r="AE12" s="10"/>
      <c r="AF12" s="10"/>
      <c r="AG12" s="6"/>
      <c r="AH12" s="6"/>
      <c r="AI12" s="6"/>
      <c r="AJ12" s="11"/>
      <c r="AK12" s="6"/>
      <c r="AL12" s="11"/>
      <c r="AM12" s="10"/>
      <c r="AN12" s="125">
        <f t="shared" ca="1" si="3"/>
        <v>-45131</v>
      </c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12"/>
      <c r="BB12" s="13"/>
      <c r="BC12" s="40" t="e">
        <f t="shared" ref="BC12:BC15" si="6">O12*100%/J12</f>
        <v>#DIV/0!</v>
      </c>
      <c r="BD12" s="47"/>
      <c r="BE12" s="46"/>
      <c r="BJ12" s="3"/>
    </row>
    <row r="13" spans="1:70" ht="21">
      <c r="A13" s="74"/>
      <c r="B13" s="75"/>
      <c r="C13" s="76"/>
      <c r="D13" s="75"/>
      <c r="E13" s="77"/>
      <c r="F13" s="78"/>
      <c r="G13" s="79"/>
      <c r="H13" s="80"/>
      <c r="I13" s="81"/>
      <c r="J13" s="82"/>
      <c r="K13" s="83"/>
      <c r="L13" s="69">
        <f t="shared" si="4"/>
        <v>0</v>
      </c>
      <c r="M13" s="84"/>
      <c r="N13" s="84"/>
      <c r="O13" s="84">
        <f t="shared" si="5"/>
        <v>0</v>
      </c>
      <c r="P13" s="84"/>
      <c r="Q13" s="84"/>
      <c r="R13" s="84"/>
      <c r="S13" s="84"/>
      <c r="T13" s="84"/>
      <c r="U13" s="84"/>
      <c r="V13" s="84"/>
      <c r="W13" s="84"/>
      <c r="X13" s="85"/>
      <c r="Y13" s="71"/>
      <c r="Z13" s="71"/>
      <c r="AA13" s="71"/>
      <c r="AB13" s="8">
        <f t="shared" si="0"/>
        <v>0</v>
      </c>
      <c r="AC13" s="45">
        <f t="shared" si="1"/>
        <v>0</v>
      </c>
      <c r="AD13" s="9"/>
      <c r="AE13" s="10"/>
      <c r="AF13" s="10"/>
      <c r="AG13" s="6"/>
      <c r="AH13" s="6"/>
      <c r="AI13" s="6"/>
      <c r="AJ13" s="11"/>
      <c r="AK13" s="6"/>
      <c r="AL13" s="11"/>
      <c r="AM13" s="10"/>
      <c r="AN13" s="125">
        <f t="shared" ca="1" si="3"/>
        <v>-45131</v>
      </c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13"/>
      <c r="BC13" s="40" t="e">
        <f t="shared" si="6"/>
        <v>#DIV/0!</v>
      </c>
      <c r="BD13" s="47"/>
      <c r="BE13" s="46"/>
      <c r="BJ13" s="3"/>
    </row>
    <row r="14" spans="1:70" ht="21">
      <c r="A14" s="74"/>
      <c r="B14" s="75"/>
      <c r="C14" s="76"/>
      <c r="D14" s="75"/>
      <c r="E14" s="86"/>
      <c r="F14" s="78"/>
      <c r="G14" s="79"/>
      <c r="H14" s="80"/>
      <c r="I14" s="81"/>
      <c r="J14" s="82"/>
      <c r="K14" s="83"/>
      <c r="L14" s="69">
        <f t="shared" si="4"/>
        <v>0</v>
      </c>
      <c r="M14" s="84"/>
      <c r="N14" s="84"/>
      <c r="O14" s="84">
        <f t="shared" si="5"/>
        <v>0</v>
      </c>
      <c r="P14" s="84"/>
      <c r="Q14" s="84"/>
      <c r="R14" s="84"/>
      <c r="S14" s="84"/>
      <c r="T14" s="84"/>
      <c r="U14" s="84"/>
      <c r="V14" s="84"/>
      <c r="W14" s="84"/>
      <c r="X14" s="85"/>
      <c r="Y14" s="71"/>
      <c r="Z14" s="71"/>
      <c r="AA14" s="71"/>
      <c r="AB14" s="8">
        <f t="shared" si="0"/>
        <v>0</v>
      </c>
      <c r="AC14" s="45">
        <f t="shared" si="1"/>
        <v>0</v>
      </c>
      <c r="AD14" s="9"/>
      <c r="AE14" s="10"/>
      <c r="AF14" s="10"/>
      <c r="AG14" s="6"/>
      <c r="AH14" s="6"/>
      <c r="AI14" s="6"/>
      <c r="AJ14" s="11"/>
      <c r="AK14" s="6"/>
      <c r="AL14" s="11"/>
      <c r="AM14" s="10"/>
      <c r="AN14" s="125">
        <f t="shared" ca="1" si="3"/>
        <v>-45131</v>
      </c>
      <c r="AO14" s="22"/>
      <c r="AP14" s="22"/>
      <c r="AQ14" s="22"/>
      <c r="AR14" s="20"/>
      <c r="AS14" s="20"/>
      <c r="AT14" s="20"/>
      <c r="AU14" s="22"/>
      <c r="AV14" s="20"/>
      <c r="AW14" s="20"/>
      <c r="AX14" s="20"/>
      <c r="AY14" s="20"/>
      <c r="AZ14" s="20"/>
      <c r="BA14" s="12"/>
      <c r="BB14" s="13"/>
      <c r="BC14" s="40" t="e">
        <f t="shared" si="6"/>
        <v>#DIV/0!</v>
      </c>
      <c r="BD14" s="47"/>
      <c r="BE14" s="46"/>
      <c r="BJ14" s="3"/>
      <c r="BL14" t="s">
        <v>72</v>
      </c>
      <c r="BR14" t="s">
        <v>43</v>
      </c>
    </row>
    <row r="15" spans="1:70" ht="21">
      <c r="A15" s="74"/>
      <c r="B15" s="75"/>
      <c r="C15" s="76"/>
      <c r="D15" s="75"/>
      <c r="E15" s="86"/>
      <c r="F15" s="78"/>
      <c r="G15" s="79"/>
      <c r="H15" s="80"/>
      <c r="I15" s="81"/>
      <c r="J15" s="82"/>
      <c r="K15" s="83"/>
      <c r="L15" s="69">
        <f t="shared" si="4"/>
        <v>0</v>
      </c>
      <c r="M15" s="84"/>
      <c r="N15" s="84"/>
      <c r="O15" s="84">
        <f t="shared" si="5"/>
        <v>0</v>
      </c>
      <c r="P15" s="84"/>
      <c r="Q15" s="84"/>
      <c r="R15" s="84"/>
      <c r="S15" s="84"/>
      <c r="T15" s="84"/>
      <c r="U15" s="84"/>
      <c r="V15" s="84"/>
      <c r="W15" s="84"/>
      <c r="X15" s="85"/>
      <c r="Y15" s="71"/>
      <c r="Z15" s="71"/>
      <c r="AA15" s="71"/>
      <c r="AB15" s="8">
        <f t="shared" si="0"/>
        <v>0</v>
      </c>
      <c r="AC15" s="45">
        <f t="shared" si="1"/>
        <v>0</v>
      </c>
      <c r="AD15" s="9"/>
      <c r="AE15" s="10"/>
      <c r="AF15" s="10"/>
      <c r="AG15" s="6"/>
      <c r="AH15" s="6"/>
      <c r="AI15" s="6"/>
      <c r="AJ15" s="11"/>
      <c r="AK15" s="6"/>
      <c r="AL15" s="11"/>
      <c r="AM15" s="10"/>
      <c r="AN15" s="125">
        <f t="shared" ca="1" si="3"/>
        <v>-45131</v>
      </c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12"/>
      <c r="BB15" s="13"/>
      <c r="BC15" s="40" t="e">
        <f t="shared" si="6"/>
        <v>#DIV/0!</v>
      </c>
      <c r="BD15" s="47"/>
      <c r="BE15" s="46"/>
      <c r="BJ15" s="3"/>
      <c r="BL15" t="s">
        <v>73</v>
      </c>
      <c r="BP15" t="s">
        <v>74</v>
      </c>
      <c r="BR15" t="s">
        <v>39</v>
      </c>
    </row>
    <row r="16" spans="1:70" ht="21">
      <c r="A16" s="74"/>
      <c r="B16" s="75"/>
      <c r="C16" s="76"/>
      <c r="D16" s="75"/>
      <c r="E16" s="77"/>
      <c r="F16" s="78"/>
      <c r="G16" s="87"/>
      <c r="H16" s="80"/>
      <c r="I16" s="81"/>
      <c r="J16" s="82"/>
      <c r="K16" s="83"/>
      <c r="L16" s="69">
        <f t="shared" si="4"/>
        <v>0</v>
      </c>
      <c r="M16" s="84">
        <v>0</v>
      </c>
      <c r="N16" s="84">
        <v>0</v>
      </c>
      <c r="O16" s="84">
        <v>0</v>
      </c>
      <c r="P16" s="84"/>
      <c r="Q16" s="84"/>
      <c r="R16" s="84"/>
      <c r="S16" s="84"/>
      <c r="T16" s="84"/>
      <c r="U16" s="84"/>
      <c r="V16" s="84"/>
      <c r="W16" s="84"/>
      <c r="X16" s="85"/>
      <c r="Y16" s="71"/>
      <c r="Z16" s="71"/>
      <c r="AA16" s="71"/>
      <c r="AB16" s="8">
        <f t="shared" si="0"/>
        <v>0</v>
      </c>
      <c r="AC16" s="45">
        <f t="shared" si="1"/>
        <v>0</v>
      </c>
      <c r="AD16" s="9"/>
      <c r="AE16" s="10"/>
      <c r="AF16" s="10"/>
      <c r="AG16" s="6"/>
      <c r="AH16" s="6"/>
      <c r="AI16" s="6"/>
      <c r="AJ16" s="11"/>
      <c r="AK16" s="6"/>
      <c r="AL16" s="11"/>
      <c r="AM16" s="10"/>
      <c r="AN16" s="125">
        <f t="shared" ca="1" si="3"/>
        <v>-45131</v>
      </c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12"/>
      <c r="BB16" s="13"/>
      <c r="BC16" s="40" t="e">
        <f t="shared" si="2"/>
        <v>#DIV/0!</v>
      </c>
      <c r="BD16" s="5"/>
      <c r="BE16" s="46"/>
      <c r="BJ16" s="3"/>
    </row>
    <row r="17" spans="1:62" ht="21">
      <c r="A17" s="74"/>
      <c r="B17" s="75"/>
      <c r="C17" s="88"/>
      <c r="D17" s="75"/>
      <c r="E17" s="86"/>
      <c r="F17" s="78"/>
      <c r="G17" s="79"/>
      <c r="H17" s="80"/>
      <c r="I17" s="81"/>
      <c r="J17" s="81"/>
      <c r="K17" s="83"/>
      <c r="L17" s="69">
        <f t="shared" si="4"/>
        <v>0</v>
      </c>
      <c r="M17" s="84">
        <v>0</v>
      </c>
      <c r="N17" s="84">
        <v>0</v>
      </c>
      <c r="O17" s="84">
        <v>0</v>
      </c>
      <c r="P17" s="84"/>
      <c r="Q17" s="84"/>
      <c r="R17" s="84"/>
      <c r="S17" s="84"/>
      <c r="T17" s="84"/>
      <c r="U17" s="84"/>
      <c r="V17" s="84"/>
      <c r="W17" s="84"/>
      <c r="X17" s="85"/>
      <c r="Y17" s="71"/>
      <c r="Z17" s="71"/>
      <c r="AA17" s="71"/>
      <c r="AB17" s="8">
        <f t="shared" si="0"/>
        <v>0</v>
      </c>
      <c r="AC17" s="45">
        <f t="shared" si="1"/>
        <v>0</v>
      </c>
      <c r="AD17" s="9"/>
      <c r="AE17" s="10"/>
      <c r="AF17" s="10"/>
      <c r="AG17" s="6"/>
      <c r="AH17" s="6"/>
      <c r="AI17" s="6"/>
      <c r="AJ17" s="11"/>
      <c r="AK17" s="6"/>
      <c r="AL17" s="11"/>
      <c r="AM17" s="10"/>
      <c r="AN17" s="125">
        <f t="shared" ca="1" si="3"/>
        <v>-45131</v>
      </c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12"/>
      <c r="BB17" s="13"/>
      <c r="BC17" s="40" t="e">
        <f t="shared" si="2"/>
        <v>#DIV/0!</v>
      </c>
      <c r="BD17" s="5"/>
      <c r="BE17" s="48"/>
      <c r="BJ17" s="3"/>
    </row>
    <row r="18" spans="1:62" ht="97.5" hidden="1" customHeight="1">
      <c r="A18" s="74"/>
      <c r="B18" s="75"/>
      <c r="C18" s="76"/>
      <c r="D18" s="75"/>
      <c r="E18" s="89"/>
      <c r="F18" s="90"/>
      <c r="G18" s="91"/>
      <c r="H18" s="80"/>
      <c r="I18" s="81"/>
      <c r="J18" s="81"/>
      <c r="K18" s="83"/>
      <c r="L18" s="81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5"/>
      <c r="Y18" s="71"/>
      <c r="Z18" s="71"/>
      <c r="AA18" s="71"/>
      <c r="AB18" s="7"/>
      <c r="AC18" s="45" t="e">
        <f>+#REF!-AB18</f>
        <v>#REF!</v>
      </c>
      <c r="AD18" s="9"/>
      <c r="AE18" s="10"/>
      <c r="AF18" s="10"/>
      <c r="AG18" s="6"/>
      <c r="AH18" s="6"/>
      <c r="AI18" s="6"/>
      <c r="AJ18" s="11"/>
      <c r="AK18" s="6"/>
      <c r="AL18" s="11"/>
      <c r="AM18" s="10"/>
      <c r="AN18" s="28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12"/>
      <c r="BB18" s="13"/>
      <c r="BC18" s="14"/>
      <c r="BD18" s="5"/>
      <c r="BE18" s="15"/>
      <c r="BJ18" s="3"/>
    </row>
    <row r="19" spans="1:62" ht="70.5" hidden="1" customHeight="1">
      <c r="A19" s="74"/>
      <c r="B19" s="75"/>
      <c r="C19" s="76"/>
      <c r="D19" s="75"/>
      <c r="E19" s="92"/>
      <c r="F19" s="90"/>
      <c r="G19" s="91"/>
      <c r="H19" s="80"/>
      <c r="I19" s="81"/>
      <c r="J19" s="81"/>
      <c r="K19" s="83"/>
      <c r="L19" s="81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5"/>
      <c r="Y19" s="71"/>
      <c r="Z19" s="71"/>
      <c r="AA19" s="71"/>
      <c r="AB19" s="23"/>
      <c r="AC19" s="45"/>
      <c r="AD19" s="9"/>
      <c r="AE19" s="10"/>
      <c r="AF19" s="10"/>
      <c r="AG19" s="6"/>
      <c r="AH19" s="6"/>
      <c r="AI19" s="6"/>
      <c r="AJ19" s="11"/>
      <c r="AK19" s="6"/>
      <c r="AL19" s="11"/>
      <c r="AM19" s="10"/>
      <c r="AN19" s="28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12"/>
      <c r="BB19" s="13"/>
      <c r="BC19" s="14"/>
      <c r="BD19" s="5"/>
      <c r="BE19" s="15"/>
      <c r="BJ19" s="3"/>
    </row>
    <row r="20" spans="1:62" ht="59.25" hidden="1" customHeight="1">
      <c r="A20" s="74"/>
      <c r="B20" s="75"/>
      <c r="C20" s="88"/>
      <c r="D20" s="75"/>
      <c r="E20" s="93"/>
      <c r="F20" s="90"/>
      <c r="G20" s="91"/>
      <c r="H20" s="80"/>
      <c r="I20" s="84"/>
      <c r="J20" s="9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5"/>
      <c r="Y20" s="71"/>
      <c r="Z20" s="71"/>
      <c r="AA20" s="71"/>
      <c r="AB20" s="7"/>
      <c r="AC20" s="45"/>
      <c r="AD20" s="9"/>
      <c r="AE20" s="10"/>
      <c r="AF20" s="10"/>
      <c r="AG20" s="6"/>
      <c r="AH20" s="6"/>
      <c r="AI20" s="6"/>
      <c r="AJ20" s="11"/>
      <c r="AK20" s="6"/>
      <c r="AL20" s="11"/>
      <c r="AM20" s="10"/>
      <c r="AN20" s="28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12"/>
      <c r="BB20" s="13"/>
      <c r="BC20" s="14"/>
      <c r="BD20" s="5"/>
      <c r="BE20" s="15"/>
      <c r="BJ20" s="3"/>
    </row>
    <row r="21" spans="1:62" ht="15" hidden="1" customHeight="1">
      <c r="A21" s="95"/>
      <c r="B21" s="96"/>
      <c r="C21" s="97"/>
      <c r="D21" s="96"/>
      <c r="E21" s="93"/>
      <c r="F21" s="90"/>
      <c r="G21" s="91"/>
      <c r="H21" s="80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5"/>
      <c r="Y21" s="71"/>
      <c r="Z21" s="71"/>
      <c r="AA21" s="71"/>
      <c r="AB21" s="7"/>
      <c r="AC21" s="45"/>
      <c r="AD21" s="9"/>
      <c r="AE21" s="10"/>
      <c r="AF21" s="10"/>
      <c r="AG21" s="6"/>
      <c r="AH21" s="6"/>
      <c r="AI21" s="6"/>
      <c r="AJ21" s="11"/>
      <c r="AK21" s="6"/>
      <c r="AL21" s="11"/>
      <c r="AM21" s="10"/>
      <c r="AN21" s="28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12"/>
      <c r="BB21" s="13"/>
      <c r="BC21" s="14"/>
      <c r="BD21" s="5"/>
      <c r="BE21" s="15"/>
      <c r="BJ21" s="3"/>
    </row>
    <row r="22" spans="1:62" ht="15" hidden="1" customHeight="1">
      <c r="A22" s="95"/>
      <c r="B22" s="96"/>
      <c r="C22" s="97"/>
      <c r="D22" s="96"/>
      <c r="E22" s="93"/>
      <c r="F22" s="90"/>
      <c r="G22" s="91"/>
      <c r="H22" s="80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5"/>
      <c r="Y22" s="71"/>
      <c r="Z22" s="71"/>
      <c r="AA22" s="71"/>
      <c r="AB22" s="7"/>
      <c r="AC22" s="45"/>
      <c r="AD22" s="9"/>
      <c r="AE22" s="10"/>
      <c r="AF22" s="10"/>
      <c r="AG22" s="6"/>
      <c r="AH22" s="6"/>
      <c r="AI22" s="6"/>
      <c r="AJ22" s="11"/>
      <c r="AK22" s="6"/>
      <c r="AL22" s="11"/>
      <c r="AM22" s="10"/>
      <c r="AN22" s="28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12"/>
      <c r="BB22" s="13"/>
      <c r="BC22" s="14"/>
      <c r="BD22" s="5"/>
      <c r="BE22" s="15"/>
      <c r="BJ22" s="3"/>
    </row>
    <row r="23" spans="1:62" ht="15" hidden="1" customHeight="1">
      <c r="A23" s="95"/>
      <c r="B23" s="96"/>
      <c r="C23" s="97"/>
      <c r="D23" s="96"/>
      <c r="E23" s="93"/>
      <c r="F23" s="90"/>
      <c r="G23" s="91"/>
      <c r="H23" s="80"/>
      <c r="I23" s="84"/>
      <c r="J23" s="84" t="s">
        <v>44</v>
      </c>
      <c r="K23" s="84"/>
      <c r="L23" s="84">
        <f>AB19</f>
        <v>0</v>
      </c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5"/>
      <c r="Y23" s="71"/>
      <c r="Z23" s="71"/>
      <c r="AA23" s="71"/>
      <c r="AB23" s="7"/>
      <c r="AC23" s="45"/>
      <c r="AD23" s="9"/>
      <c r="AE23" s="10"/>
      <c r="AF23" s="10"/>
      <c r="AG23" s="6"/>
      <c r="AH23" s="6"/>
      <c r="AI23" s="6"/>
      <c r="AJ23" s="11"/>
      <c r="AK23" s="6"/>
      <c r="AL23" s="11"/>
      <c r="AM23" s="10"/>
      <c r="AN23" s="28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12"/>
      <c r="BB23" s="13"/>
      <c r="BC23" s="14"/>
      <c r="BD23" s="5"/>
      <c r="BE23" s="15"/>
      <c r="BJ23" s="3"/>
    </row>
    <row r="24" spans="1:62" ht="15" hidden="1" customHeight="1">
      <c r="A24" s="95"/>
      <c r="B24" s="96"/>
      <c r="C24" s="97"/>
      <c r="D24" s="96"/>
      <c r="E24" s="93"/>
      <c r="F24" s="90"/>
      <c r="G24" s="91"/>
      <c r="H24" s="80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5"/>
      <c r="Y24" s="71"/>
      <c r="Z24" s="71"/>
      <c r="AA24" s="71"/>
      <c r="AB24" s="7"/>
      <c r="AC24" s="45"/>
      <c r="AD24" s="9"/>
      <c r="AE24" s="10"/>
      <c r="AF24" s="10"/>
      <c r="AG24" s="6"/>
      <c r="AH24" s="6"/>
      <c r="AI24" s="6"/>
      <c r="AJ24" s="11"/>
      <c r="AK24" s="6"/>
      <c r="AL24" s="11"/>
      <c r="AM24" s="10"/>
      <c r="AN24" s="28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12"/>
      <c r="BB24" s="13"/>
      <c r="BC24" s="14"/>
      <c r="BD24" s="5"/>
      <c r="BE24" s="15"/>
      <c r="BJ24" s="3"/>
    </row>
    <row r="25" spans="1:62" ht="15" hidden="1" customHeight="1">
      <c r="A25" s="95"/>
      <c r="B25" s="96"/>
      <c r="C25" s="97"/>
      <c r="D25" s="96"/>
      <c r="E25" s="93"/>
      <c r="F25" s="90"/>
      <c r="G25" s="91"/>
      <c r="H25" s="80"/>
      <c r="I25" s="84"/>
      <c r="J25" s="84" t="s">
        <v>45</v>
      </c>
      <c r="K25" s="84"/>
      <c r="L25" s="84">
        <f>J19</f>
        <v>0</v>
      </c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5"/>
      <c r="Y25" s="71"/>
      <c r="Z25" s="71"/>
      <c r="AA25" s="71"/>
      <c r="AB25" s="7"/>
      <c r="AC25" s="45"/>
      <c r="AD25" s="9"/>
      <c r="AE25" s="10"/>
      <c r="AF25" s="10"/>
      <c r="AG25" s="6"/>
      <c r="AH25" s="6"/>
      <c r="AI25" s="6"/>
      <c r="AJ25" s="11"/>
      <c r="AK25" s="6"/>
      <c r="AL25" s="11"/>
      <c r="AM25" s="10"/>
      <c r="AN25" s="28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12"/>
      <c r="BB25" s="13"/>
      <c r="BC25" s="14"/>
      <c r="BD25" s="5"/>
      <c r="BE25" s="15"/>
      <c r="BJ25" s="3"/>
    </row>
    <row r="26" spans="1:62" ht="15" hidden="1" customHeight="1">
      <c r="A26" s="95"/>
      <c r="B26" s="96"/>
      <c r="C26" s="97"/>
      <c r="D26" s="96"/>
      <c r="E26" s="93"/>
      <c r="F26" s="90"/>
      <c r="G26" s="91"/>
      <c r="H26" s="80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5"/>
      <c r="Y26" s="71"/>
      <c r="Z26" s="71"/>
      <c r="AA26" s="71"/>
      <c r="AB26" s="7"/>
      <c r="AC26" s="45"/>
      <c r="AD26" s="9"/>
      <c r="AE26" s="10"/>
      <c r="AF26" s="10"/>
      <c r="AG26" s="6"/>
      <c r="AH26" s="6"/>
      <c r="AI26" s="6"/>
      <c r="AJ26" s="11"/>
      <c r="AK26" s="6"/>
      <c r="AL26" s="11"/>
      <c r="AM26" s="10"/>
      <c r="AN26" s="28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12"/>
      <c r="BB26" s="13"/>
      <c r="BC26" s="14"/>
      <c r="BD26" s="5"/>
      <c r="BE26" s="15"/>
      <c r="BJ26" s="3"/>
    </row>
    <row r="27" spans="1:62" ht="15" hidden="1" customHeight="1">
      <c r="A27" s="95"/>
      <c r="B27" s="96"/>
      <c r="C27" s="97"/>
      <c r="D27" s="96"/>
      <c r="E27" s="93"/>
      <c r="F27" s="90"/>
      <c r="G27" s="91"/>
      <c r="H27" s="80"/>
      <c r="I27" s="84"/>
      <c r="J27" s="84" t="s">
        <v>46</v>
      </c>
      <c r="K27" s="84"/>
      <c r="L27" s="84" t="e">
        <f>L23*100/L25</f>
        <v>#DIV/0!</v>
      </c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5"/>
      <c r="Y27" s="71"/>
      <c r="Z27" s="71"/>
      <c r="AA27" s="71"/>
      <c r="AB27" s="7"/>
      <c r="AC27" s="45"/>
      <c r="AD27" s="9"/>
      <c r="AE27" s="10"/>
      <c r="AF27" s="10"/>
      <c r="AG27" s="6"/>
      <c r="AH27" s="6"/>
      <c r="AI27" s="6"/>
      <c r="AJ27" s="11"/>
      <c r="AK27" s="6"/>
      <c r="AL27" s="11"/>
      <c r="AM27" s="10"/>
      <c r="AN27" s="28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12"/>
      <c r="BB27" s="13"/>
      <c r="BC27" s="14"/>
      <c r="BD27" s="5"/>
      <c r="BE27" s="15"/>
      <c r="BJ27" s="3"/>
    </row>
    <row r="28" spans="1:62" ht="15" hidden="1" customHeight="1">
      <c r="A28" s="95"/>
      <c r="B28" s="96"/>
      <c r="C28" s="97"/>
      <c r="D28" s="96"/>
      <c r="E28" s="93"/>
      <c r="F28" s="90"/>
      <c r="G28" s="91"/>
      <c r="H28" s="80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5"/>
      <c r="Y28" s="71"/>
      <c r="Z28" s="71"/>
      <c r="AA28" s="71"/>
      <c r="AB28" s="7"/>
      <c r="AC28" s="45"/>
      <c r="AD28" s="9"/>
      <c r="AE28" s="10"/>
      <c r="AF28" s="10"/>
      <c r="AG28" s="6"/>
      <c r="AH28" s="6"/>
      <c r="AI28" s="6"/>
      <c r="AJ28" s="11"/>
      <c r="AK28" s="6"/>
      <c r="AL28" s="11"/>
      <c r="AM28" s="10"/>
      <c r="AN28" s="28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12"/>
      <c r="BB28" s="13"/>
      <c r="BC28" s="14"/>
      <c r="BD28" s="5"/>
      <c r="BE28" s="15"/>
      <c r="BJ28" s="3"/>
    </row>
    <row r="29" spans="1:62" ht="15" hidden="1" customHeight="1">
      <c r="A29" s="95"/>
      <c r="B29" s="96"/>
      <c r="C29" s="97"/>
      <c r="D29" s="96"/>
      <c r="E29" s="93"/>
      <c r="F29" s="90"/>
      <c r="G29" s="91"/>
      <c r="H29" s="80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5"/>
      <c r="Y29" s="71"/>
      <c r="Z29" s="71"/>
      <c r="AA29" s="71"/>
      <c r="AB29" s="7"/>
      <c r="AC29" s="45"/>
      <c r="AD29" s="9"/>
      <c r="AE29" s="10"/>
      <c r="AF29" s="10"/>
      <c r="AG29" s="6"/>
      <c r="AH29" s="6"/>
      <c r="AI29" s="6"/>
      <c r="AJ29" s="11"/>
      <c r="AK29" s="6"/>
      <c r="AL29" s="11"/>
      <c r="AM29" s="10"/>
      <c r="AN29" s="28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12"/>
      <c r="BB29" s="13"/>
      <c r="BC29" s="14"/>
      <c r="BD29" s="5"/>
      <c r="BE29" s="15"/>
      <c r="BJ29" s="3"/>
    </row>
    <row r="30" spans="1:62" ht="15" hidden="1" customHeight="1">
      <c r="A30" s="95"/>
      <c r="B30" s="96"/>
      <c r="C30" s="97"/>
      <c r="D30" s="96"/>
      <c r="E30" s="93"/>
      <c r="F30" s="90"/>
      <c r="G30" s="91"/>
      <c r="H30" s="80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5"/>
      <c r="Y30" s="71"/>
      <c r="Z30" s="71"/>
      <c r="AA30" s="71"/>
      <c r="AB30" s="7"/>
      <c r="AC30" s="45"/>
      <c r="AD30" s="9"/>
      <c r="AE30" s="10"/>
      <c r="AF30" s="10"/>
      <c r="AG30" s="6"/>
      <c r="AH30" s="6"/>
      <c r="AI30" s="6"/>
      <c r="AJ30" s="11"/>
      <c r="AK30" s="6"/>
      <c r="AL30" s="11"/>
      <c r="AM30" s="10"/>
      <c r="AN30" s="28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12"/>
      <c r="BB30" s="13"/>
      <c r="BC30" s="14"/>
      <c r="BD30" s="5"/>
      <c r="BE30" s="15"/>
      <c r="BJ30" s="3"/>
    </row>
    <row r="31" spans="1:62" ht="15" hidden="1" customHeight="1">
      <c r="A31" s="98"/>
      <c r="B31" s="99"/>
      <c r="C31" s="100"/>
      <c r="D31" s="99"/>
      <c r="E31" s="101"/>
      <c r="F31" s="102"/>
      <c r="G31" s="103"/>
      <c r="H31" s="104"/>
      <c r="I31" s="105"/>
      <c r="J31" s="105"/>
      <c r="K31" s="105"/>
      <c r="L31" s="105"/>
      <c r="M31" s="105"/>
      <c r="N31" s="105"/>
      <c r="O31" s="105"/>
      <c r="P31" s="106"/>
      <c r="Q31" s="107"/>
      <c r="R31" s="105"/>
      <c r="S31" s="105"/>
      <c r="T31" s="105"/>
      <c r="U31" s="105"/>
      <c r="V31" s="105"/>
      <c r="W31" s="105"/>
      <c r="X31" s="71"/>
      <c r="Y31" s="71"/>
      <c r="Z31" s="71"/>
      <c r="AA31" s="71"/>
      <c r="AB31" s="7"/>
      <c r="AC31" s="45"/>
      <c r="AD31" s="9"/>
      <c r="AE31" s="10"/>
      <c r="AF31" s="10"/>
      <c r="AG31" s="6"/>
      <c r="AH31" s="6"/>
      <c r="AI31" s="6"/>
      <c r="AJ31" s="11"/>
      <c r="AK31" s="6"/>
      <c r="AL31" s="11"/>
      <c r="AM31" s="10"/>
      <c r="AN31" s="28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12"/>
      <c r="BB31" s="13"/>
      <c r="BC31" s="14"/>
      <c r="BD31" s="5"/>
      <c r="BE31" s="15"/>
      <c r="BJ31" s="3"/>
    </row>
    <row r="32" spans="1:62" ht="15" hidden="1" customHeight="1">
      <c r="A32" s="108"/>
      <c r="B32" s="109"/>
      <c r="C32" s="110"/>
      <c r="D32" s="109"/>
      <c r="E32" s="65"/>
      <c r="F32" s="66"/>
      <c r="G32" s="111"/>
      <c r="H32" s="68"/>
      <c r="I32" s="69"/>
      <c r="J32" s="69"/>
      <c r="K32" s="70"/>
      <c r="L32" s="112"/>
      <c r="M32" s="113"/>
      <c r="N32" s="113"/>
      <c r="O32" s="113"/>
      <c r="P32" s="113"/>
      <c r="Q32" s="85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"/>
      <c r="AC32" s="45"/>
      <c r="AD32" s="9"/>
      <c r="AE32" s="10"/>
      <c r="AF32" s="10"/>
      <c r="AG32" s="6"/>
      <c r="AH32" s="6"/>
      <c r="AI32" s="6"/>
      <c r="AJ32" s="11"/>
      <c r="AK32" s="6"/>
      <c r="AL32" s="11"/>
      <c r="AM32" s="10"/>
      <c r="AN32" s="28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12"/>
      <c r="BB32" s="13"/>
      <c r="BC32" s="14"/>
      <c r="BD32" s="5"/>
      <c r="BE32" s="15"/>
      <c r="BJ32" s="3"/>
    </row>
    <row r="33" spans="1:62" ht="15" hidden="1" customHeight="1">
      <c r="A33" s="108"/>
      <c r="B33" s="109"/>
      <c r="C33" s="110"/>
      <c r="D33" s="109"/>
      <c r="E33" s="65"/>
      <c r="F33" s="66"/>
      <c r="G33" s="111"/>
      <c r="H33" s="68"/>
      <c r="I33" s="69"/>
      <c r="J33" s="69"/>
      <c r="K33" s="70"/>
      <c r="L33" s="112"/>
      <c r="M33" s="113"/>
      <c r="N33" s="113"/>
      <c r="O33" s="113"/>
      <c r="P33" s="113"/>
      <c r="Q33" s="85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"/>
      <c r="AC33" s="45"/>
      <c r="AD33" s="9"/>
      <c r="AE33" s="10"/>
      <c r="AF33" s="10"/>
      <c r="AG33" s="6"/>
      <c r="AH33" s="6"/>
      <c r="AI33" s="6"/>
      <c r="AJ33" s="11"/>
      <c r="AK33" s="6"/>
      <c r="AL33" s="11"/>
      <c r="AM33" s="10"/>
      <c r="AN33" s="28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12"/>
      <c r="BB33" s="13"/>
      <c r="BC33" s="14"/>
      <c r="BD33" s="5"/>
      <c r="BE33" s="15"/>
      <c r="BJ33" s="3"/>
    </row>
    <row r="34" spans="1:62" ht="15" hidden="1" customHeight="1">
      <c r="A34" s="108"/>
      <c r="B34" s="109"/>
      <c r="C34" s="110"/>
      <c r="D34" s="109"/>
      <c r="E34" s="65"/>
      <c r="F34" s="66"/>
      <c r="G34" s="111"/>
      <c r="H34" s="68"/>
      <c r="I34" s="69"/>
      <c r="J34" s="69"/>
      <c r="K34" s="70"/>
      <c r="L34" s="112"/>
      <c r="M34" s="113"/>
      <c r="N34" s="113"/>
      <c r="O34" s="113"/>
      <c r="P34" s="113"/>
      <c r="Q34" s="85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"/>
      <c r="AC34" s="7"/>
      <c r="AD34" s="9"/>
      <c r="AE34" s="10"/>
      <c r="AF34" s="10"/>
      <c r="AG34" s="6"/>
      <c r="AH34" s="6"/>
      <c r="AI34" s="6"/>
      <c r="AJ34" s="11"/>
      <c r="AK34" s="6"/>
      <c r="AL34" s="11"/>
      <c r="AM34" s="10"/>
      <c r="AN34" s="28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12"/>
      <c r="BB34" s="13"/>
      <c r="BC34" s="14"/>
      <c r="BD34" s="5"/>
      <c r="BE34" s="15"/>
      <c r="BJ34" s="3"/>
    </row>
    <row r="35" spans="1:62" s="123" customFormat="1" ht="15" customHeight="1">
      <c r="A35" s="114"/>
      <c r="B35" s="115"/>
      <c r="C35" s="116"/>
      <c r="D35" s="115"/>
      <c r="E35" s="117"/>
      <c r="F35" s="115"/>
      <c r="G35" s="118"/>
      <c r="H35" s="119"/>
      <c r="I35" s="120"/>
      <c r="J35" s="120">
        <f>SUM(J8:J34)</f>
        <v>0</v>
      </c>
      <c r="K35" s="121"/>
      <c r="L35" s="120"/>
      <c r="M35" s="122"/>
      <c r="N35" s="122"/>
      <c r="O35" s="122"/>
      <c r="P35" s="122">
        <f>SUM(P8:P15)</f>
        <v>0</v>
      </c>
      <c r="Q35" s="122">
        <f t="shared" ref="Q35:AA35" si="7">SUM(Q8:Q15)</f>
        <v>0</v>
      </c>
      <c r="R35" s="122">
        <f t="shared" si="7"/>
        <v>0</v>
      </c>
      <c r="S35" s="122">
        <f t="shared" si="7"/>
        <v>0</v>
      </c>
      <c r="T35" s="122">
        <f t="shared" si="7"/>
        <v>0</v>
      </c>
      <c r="U35" s="122">
        <f t="shared" si="7"/>
        <v>0</v>
      </c>
      <c r="V35" s="122">
        <f t="shared" si="7"/>
        <v>0</v>
      </c>
      <c r="W35" s="122">
        <f t="shared" si="7"/>
        <v>0</v>
      </c>
      <c r="X35" s="122">
        <f t="shared" si="7"/>
        <v>0</v>
      </c>
      <c r="Y35" s="122">
        <f t="shared" si="7"/>
        <v>0</v>
      </c>
      <c r="Z35" s="122">
        <f t="shared" si="7"/>
        <v>0</v>
      </c>
      <c r="AA35" s="122">
        <f t="shared" si="7"/>
        <v>0</v>
      </c>
      <c r="AB35" s="24">
        <f>SUM(AB8:AB15)</f>
        <v>0</v>
      </c>
      <c r="AC35" s="24">
        <f>SUM(AC8:AC15)</f>
        <v>0</v>
      </c>
      <c r="AD35" s="27"/>
      <c r="AE35" s="28"/>
      <c r="AF35" s="28"/>
      <c r="AG35" s="26"/>
      <c r="AH35" s="26"/>
      <c r="AI35" s="26"/>
      <c r="AJ35" s="29"/>
      <c r="AK35" s="26"/>
      <c r="AL35" s="29"/>
      <c r="AM35" s="28"/>
      <c r="AN35" s="28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30"/>
      <c r="BB35" s="31"/>
      <c r="BC35" s="32"/>
      <c r="BD35" s="25"/>
      <c r="BE35" s="33"/>
      <c r="BJ35" s="124"/>
    </row>
    <row r="36" spans="1:62" s="123" customFormat="1" ht="15" customHeight="1">
      <c r="A36" s="114"/>
      <c r="B36" s="115"/>
      <c r="C36" s="116"/>
      <c r="D36" s="115"/>
      <c r="E36" s="117"/>
      <c r="F36" s="115"/>
      <c r="G36" s="118"/>
      <c r="H36" s="119"/>
      <c r="I36" s="120"/>
      <c r="J36" s="120"/>
      <c r="K36" s="121"/>
      <c r="L36" s="120"/>
      <c r="M36" s="122" t="s">
        <v>47</v>
      </c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34"/>
      <c r="AC36" s="24"/>
      <c r="AD36" s="27"/>
      <c r="AE36" s="28"/>
      <c r="AF36" s="28"/>
      <c r="AG36" s="26"/>
      <c r="AH36" s="26"/>
      <c r="AI36" s="26"/>
      <c r="AJ36" s="29"/>
      <c r="AK36" s="26"/>
      <c r="AL36" s="29"/>
      <c r="AM36" s="28"/>
      <c r="AN36" s="28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30"/>
      <c r="BB36" s="31"/>
      <c r="BC36" s="32"/>
      <c r="BD36" s="25"/>
      <c r="BE36" s="33"/>
      <c r="BJ36" s="124"/>
    </row>
    <row r="37" spans="1:62" hidden="1">
      <c r="B37" s="21"/>
      <c r="C37" s="38"/>
      <c r="D37" s="21"/>
      <c r="E37" s="43"/>
      <c r="F37" s="16"/>
      <c r="G37" s="16"/>
      <c r="H37" s="16"/>
      <c r="I37" s="16"/>
      <c r="J37" s="16"/>
      <c r="K37" s="16"/>
      <c r="L37" s="1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8"/>
      <c r="AC37" s="7"/>
      <c r="AD37" s="9"/>
      <c r="AE37" s="10"/>
      <c r="AF37" s="10"/>
      <c r="AG37" s="6"/>
      <c r="AH37" s="6"/>
      <c r="AI37" s="6"/>
      <c r="AJ37" s="11"/>
      <c r="AK37" s="6"/>
      <c r="AL37" s="11"/>
      <c r="AM37" s="1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12"/>
      <c r="BB37" s="13"/>
      <c r="BC37" s="14"/>
      <c r="BD37" s="5"/>
      <c r="BE37" s="15"/>
      <c r="BJ37" s="3"/>
    </row>
    <row r="38" spans="1:62" hidden="1">
      <c r="B38" s="21"/>
      <c r="C38" s="38"/>
      <c r="D38" s="21"/>
      <c r="E38" s="43"/>
      <c r="F38" s="16"/>
      <c r="G38" s="16"/>
      <c r="H38" s="16"/>
      <c r="I38" s="16"/>
      <c r="J38" s="16"/>
      <c r="K38" s="16"/>
      <c r="L38" s="1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8"/>
      <c r="AC38" s="7"/>
      <c r="AD38" s="9"/>
      <c r="AE38" s="10"/>
      <c r="AF38" s="10"/>
      <c r="AG38" s="6"/>
      <c r="AH38" s="6"/>
      <c r="AI38" s="6"/>
      <c r="AJ38" s="11"/>
      <c r="AK38" s="6"/>
      <c r="AL38" s="11"/>
      <c r="AM38" s="1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12"/>
      <c r="BB38" s="13"/>
      <c r="BC38" s="14"/>
      <c r="BD38" s="5"/>
      <c r="BE38" s="15"/>
      <c r="BJ38" s="3"/>
    </row>
    <row r="39" spans="1:62" hidden="1">
      <c r="B39" s="21"/>
      <c r="C39" s="38"/>
      <c r="D39" s="21"/>
      <c r="E39" s="43"/>
      <c r="F39" s="16"/>
      <c r="G39" s="16"/>
      <c r="H39" s="16"/>
      <c r="I39" s="16"/>
      <c r="J39" s="16"/>
      <c r="K39" s="16"/>
      <c r="L39" s="17"/>
      <c r="M39" s="7"/>
      <c r="N39" s="7"/>
      <c r="O39" s="7"/>
      <c r="P39" s="7"/>
      <c r="Q39" s="7"/>
      <c r="R39" s="7"/>
      <c r="S39" s="7"/>
      <c r="T39" s="7"/>
      <c r="U39" s="7" t="s">
        <v>44</v>
      </c>
      <c r="V39" s="7"/>
      <c r="W39" s="7">
        <f>SUM(P35:AA35)</f>
        <v>0</v>
      </c>
      <c r="X39" s="7">
        <v>5</v>
      </c>
      <c r="Y39" s="7"/>
      <c r="Z39" s="7"/>
      <c r="AA39" s="7">
        <v>1</v>
      </c>
      <c r="AB39" s="8"/>
      <c r="AC39" s="7"/>
      <c r="AD39" s="9"/>
      <c r="AE39" s="10"/>
      <c r="AF39" s="10"/>
      <c r="AG39" s="6"/>
      <c r="AH39" s="6"/>
      <c r="AI39" s="6"/>
      <c r="AJ39" s="11"/>
      <c r="AK39" s="6"/>
      <c r="AL39" s="11"/>
      <c r="AM39" s="1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12"/>
      <c r="BB39" s="13"/>
      <c r="BC39" s="14"/>
      <c r="BD39" s="5"/>
      <c r="BE39" s="15"/>
      <c r="BJ39" s="3"/>
    </row>
    <row r="40" spans="1:62" hidden="1">
      <c r="B40" s="21"/>
      <c r="C40" s="38"/>
      <c r="D40" s="21"/>
      <c r="E40" s="43"/>
      <c r="F40" s="16"/>
      <c r="G40" s="16"/>
      <c r="H40" s="16"/>
      <c r="I40" s="16"/>
      <c r="J40" s="16"/>
      <c r="K40" s="16"/>
      <c r="L40" s="1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8"/>
      <c r="AC40" s="7"/>
      <c r="AD40" s="9"/>
      <c r="AE40" s="10"/>
      <c r="AF40" s="10"/>
      <c r="AG40" s="6"/>
      <c r="AH40" s="6"/>
      <c r="AI40" s="6"/>
      <c r="AJ40" s="11"/>
      <c r="AK40" s="6"/>
      <c r="AL40" s="11"/>
      <c r="AM40" s="1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12"/>
      <c r="BB40" s="13"/>
      <c r="BC40" s="14"/>
      <c r="BD40" s="5"/>
      <c r="BE40" s="15"/>
      <c r="BJ40" s="3"/>
    </row>
    <row r="41" spans="1:62" hidden="1">
      <c r="E41" s="43"/>
      <c r="F41" s="16"/>
      <c r="G41" s="16"/>
      <c r="H41" s="16"/>
      <c r="I41" s="16"/>
      <c r="J41" s="16"/>
      <c r="K41" s="35"/>
      <c r="L41" s="17"/>
      <c r="M41" s="7"/>
      <c r="N41" s="7"/>
      <c r="O41" s="7"/>
      <c r="P41" s="7"/>
      <c r="Q41" s="7"/>
      <c r="R41" s="7"/>
      <c r="S41" s="7"/>
      <c r="T41" s="7"/>
      <c r="U41" s="7" t="s">
        <v>48</v>
      </c>
      <c r="V41" s="7"/>
      <c r="W41" s="7" t="e">
        <f>+#REF!</f>
        <v>#REF!</v>
      </c>
      <c r="X41" s="7"/>
      <c r="Y41" s="7"/>
      <c r="Z41" s="7"/>
      <c r="AA41" s="7"/>
      <c r="AB41" s="8"/>
      <c r="AC41" s="7"/>
      <c r="AD41" s="9"/>
      <c r="AE41" s="10"/>
      <c r="AF41" s="10"/>
      <c r="AG41" s="6"/>
      <c r="AH41" s="6"/>
      <c r="AI41" s="6"/>
      <c r="AJ41" s="11"/>
      <c r="AK41" s="6"/>
      <c r="AL41" s="11"/>
      <c r="AM41" s="1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12"/>
      <c r="BB41" s="13"/>
      <c r="BC41" s="14"/>
      <c r="BD41" s="5"/>
      <c r="BE41" s="15"/>
      <c r="BJ41" s="3"/>
    </row>
    <row r="42" spans="1:62" hidden="1">
      <c r="E42" s="43"/>
      <c r="F42" s="16"/>
      <c r="G42" s="16"/>
      <c r="H42" s="16"/>
      <c r="I42" s="16"/>
      <c r="J42" s="16"/>
      <c r="K42" s="16"/>
      <c r="L42" s="1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8"/>
      <c r="AC42" s="7"/>
      <c r="AD42" s="9"/>
      <c r="AE42" s="10"/>
      <c r="AF42" s="10"/>
      <c r="AG42" s="6"/>
      <c r="AH42" s="6"/>
      <c r="AI42" s="6"/>
      <c r="AJ42" s="11"/>
      <c r="AK42" s="6"/>
      <c r="AL42" s="11"/>
      <c r="AM42" s="1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12"/>
      <c r="BB42" s="13"/>
      <c r="BC42" s="14"/>
      <c r="BD42" s="5"/>
      <c r="BE42" s="15"/>
      <c r="BJ42" s="3"/>
    </row>
    <row r="43" spans="1:62" hidden="1">
      <c r="C43" s="39" t="s">
        <v>49</v>
      </c>
      <c r="E43" s="43"/>
      <c r="F43" s="16"/>
      <c r="G43" s="16"/>
      <c r="H43" s="16"/>
      <c r="I43" s="16"/>
      <c r="J43" s="16"/>
      <c r="K43" s="16"/>
      <c r="L43" s="17"/>
      <c r="M43" s="7"/>
      <c r="N43" s="7"/>
      <c r="O43" s="7"/>
      <c r="P43" s="7"/>
      <c r="Q43" s="7"/>
      <c r="R43" s="7"/>
      <c r="S43" s="7"/>
      <c r="T43" s="7"/>
      <c r="U43" s="7"/>
      <c r="V43" s="7"/>
      <c r="W43" s="36" t="e">
        <f>W39/W41</f>
        <v>#REF!</v>
      </c>
      <c r="X43" s="7"/>
      <c r="Y43" s="7"/>
      <c r="Z43" s="7"/>
      <c r="AA43" s="7"/>
      <c r="AB43" s="8"/>
      <c r="AC43" s="7"/>
      <c r="AD43" s="9"/>
      <c r="AE43" s="10"/>
      <c r="AF43" s="10"/>
      <c r="AG43" s="6"/>
      <c r="AH43" s="6"/>
      <c r="AI43" s="6"/>
      <c r="AJ43" s="11"/>
      <c r="AK43" s="6"/>
      <c r="AL43" s="11"/>
      <c r="AM43" s="1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12"/>
      <c r="BB43" s="13"/>
      <c r="BC43" s="14"/>
      <c r="BD43" s="5"/>
      <c r="BE43" s="15"/>
      <c r="BJ43" s="3"/>
    </row>
    <row r="44" spans="1:62" hidden="1">
      <c r="E44" s="43"/>
      <c r="F44" s="16"/>
      <c r="G44" s="16"/>
      <c r="H44" s="16"/>
      <c r="I44" s="16"/>
      <c r="J44" s="16"/>
      <c r="K44" s="16"/>
      <c r="L44" s="17"/>
      <c r="M44" s="7"/>
      <c r="N44" s="7"/>
      <c r="O44" s="7"/>
      <c r="P44" s="7"/>
      <c r="Q44" s="7"/>
      <c r="R44" s="7"/>
      <c r="S44" s="7"/>
      <c r="T44" s="7"/>
      <c r="U44" s="7"/>
      <c r="V44" s="7"/>
      <c r="W44" s="37"/>
      <c r="X44" s="7"/>
      <c r="Y44" s="7"/>
      <c r="Z44" s="7"/>
      <c r="AA44" s="7"/>
      <c r="AB44" s="8"/>
      <c r="AC44" s="7"/>
      <c r="AD44" s="9"/>
      <c r="AE44" s="10"/>
      <c r="AF44" s="10"/>
      <c r="AG44" s="6"/>
      <c r="AH44" s="6"/>
      <c r="AI44" s="6"/>
      <c r="AJ44" s="11"/>
      <c r="AK44" s="6"/>
      <c r="AL44" s="11"/>
      <c r="AM44" s="1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12"/>
      <c r="BB44" s="13"/>
      <c r="BC44" s="14"/>
      <c r="BD44" s="5"/>
      <c r="BE44" s="15"/>
      <c r="BJ44" s="3"/>
    </row>
    <row r="45" spans="1:62" hidden="1">
      <c r="E45" s="43"/>
      <c r="F45" s="16"/>
      <c r="G45" s="16"/>
      <c r="H45" s="16"/>
      <c r="I45" s="16"/>
      <c r="J45" s="16"/>
      <c r="K45" s="16"/>
      <c r="L45" s="1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8"/>
      <c r="AC45" s="7"/>
      <c r="AD45" s="9"/>
      <c r="AE45" s="10"/>
      <c r="AF45" s="10"/>
      <c r="AG45" s="6"/>
      <c r="AH45" s="6"/>
      <c r="AI45" s="6"/>
      <c r="AJ45" s="11"/>
      <c r="AK45" s="6"/>
      <c r="AL45" s="11"/>
      <c r="AM45" s="1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12"/>
      <c r="BB45" s="13"/>
      <c r="BC45" s="14"/>
      <c r="BD45" s="5"/>
      <c r="BE45" s="15"/>
      <c r="BJ45" s="3"/>
    </row>
    <row r="46" spans="1:62" hidden="1">
      <c r="E46" s="43"/>
      <c r="F46" s="16"/>
      <c r="G46" s="16"/>
      <c r="H46" s="16"/>
      <c r="I46" s="16"/>
      <c r="J46" s="16"/>
      <c r="K46" s="16"/>
      <c r="L46" s="1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8"/>
      <c r="AC46" s="7"/>
      <c r="AD46" s="9"/>
      <c r="AE46" s="10"/>
      <c r="AF46" s="10"/>
      <c r="AG46" s="6"/>
      <c r="AH46" s="6"/>
      <c r="AI46" s="6"/>
      <c r="AJ46" s="11"/>
      <c r="AK46" s="6"/>
      <c r="AL46" s="11"/>
      <c r="AM46" s="1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12"/>
      <c r="BB46" s="13"/>
      <c r="BC46" s="14"/>
      <c r="BD46" s="5"/>
      <c r="BE46" s="15"/>
      <c r="BJ46" s="3"/>
    </row>
    <row r="47" spans="1:62" hidden="1">
      <c r="E47" s="43"/>
      <c r="F47" s="16"/>
      <c r="G47" s="16"/>
      <c r="H47" s="16"/>
      <c r="I47" s="16"/>
      <c r="J47" s="16"/>
      <c r="K47" s="16"/>
      <c r="L47" s="1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8"/>
      <c r="AC47" s="7"/>
      <c r="AD47" s="9"/>
      <c r="AE47" s="10"/>
      <c r="AF47" s="10"/>
      <c r="AG47" s="6"/>
      <c r="AH47" s="6"/>
      <c r="AI47" s="6"/>
      <c r="AJ47" s="11"/>
      <c r="AK47" s="6"/>
      <c r="AL47" s="11"/>
      <c r="AM47" s="1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12"/>
      <c r="BB47" s="13"/>
      <c r="BC47" s="14"/>
      <c r="BD47" s="5"/>
      <c r="BE47" s="15"/>
      <c r="BJ47" s="3"/>
    </row>
    <row r="48" spans="1:62" hidden="1">
      <c r="E48" s="43"/>
      <c r="F48" s="16"/>
      <c r="G48" s="16"/>
      <c r="H48" s="16"/>
      <c r="I48" s="16"/>
      <c r="J48" s="16"/>
      <c r="K48" s="16"/>
      <c r="L48" s="1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8"/>
      <c r="AC48" s="7"/>
      <c r="AD48" s="9"/>
      <c r="AE48" s="10"/>
      <c r="AF48" s="10"/>
      <c r="AG48" s="6"/>
      <c r="AH48" s="6"/>
      <c r="AI48" s="6"/>
      <c r="AJ48" s="11"/>
      <c r="AK48" s="6"/>
      <c r="AL48" s="11"/>
      <c r="AM48" s="1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12"/>
      <c r="BB48" s="13"/>
      <c r="BC48" s="14"/>
      <c r="BD48" s="5"/>
      <c r="BE48" s="15"/>
      <c r="BJ48" s="3"/>
    </row>
    <row r="49" spans="5:62" hidden="1">
      <c r="E49" s="43"/>
      <c r="F49" s="16"/>
      <c r="G49" s="16"/>
      <c r="H49" s="16"/>
      <c r="I49" s="16"/>
      <c r="J49" s="16"/>
      <c r="K49" s="16"/>
      <c r="L49" s="1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8"/>
      <c r="AC49" s="7"/>
      <c r="AD49" s="9"/>
      <c r="AE49" s="10"/>
      <c r="AF49" s="10"/>
      <c r="AG49" s="6"/>
      <c r="AH49" s="6"/>
      <c r="AI49" s="6"/>
      <c r="AJ49" s="11"/>
      <c r="AK49" s="6"/>
      <c r="AL49" s="11"/>
      <c r="AM49" s="1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12"/>
      <c r="BB49" s="13"/>
      <c r="BC49" s="14"/>
      <c r="BD49" s="5"/>
      <c r="BE49" s="15"/>
      <c r="BJ49" s="3"/>
    </row>
    <row r="50" spans="5:62" hidden="1">
      <c r="E50" s="43"/>
      <c r="F50" s="16"/>
      <c r="G50" s="16"/>
      <c r="H50" s="16"/>
      <c r="I50" s="16"/>
      <c r="J50" s="16"/>
      <c r="K50" s="16"/>
      <c r="L50" s="1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8"/>
      <c r="AC50" s="7"/>
      <c r="AD50" s="9"/>
      <c r="AE50" s="10"/>
      <c r="AF50" s="10"/>
      <c r="AG50" s="6"/>
      <c r="AH50" s="6"/>
      <c r="AI50" s="6"/>
      <c r="AJ50" s="11"/>
      <c r="AK50" s="6"/>
      <c r="AL50" s="11"/>
      <c r="AM50" s="1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12"/>
      <c r="BB50" s="13"/>
      <c r="BC50" s="14"/>
      <c r="BD50" s="5"/>
      <c r="BE50" s="15"/>
      <c r="BJ50" s="3"/>
    </row>
    <row r="51" spans="5:62" hidden="1">
      <c r="E51" s="43"/>
      <c r="F51" s="16"/>
      <c r="G51" s="16"/>
      <c r="H51" s="16"/>
      <c r="I51" s="16"/>
      <c r="J51" s="16"/>
      <c r="K51" s="16"/>
      <c r="L51" s="1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8"/>
      <c r="AC51" s="7"/>
      <c r="AD51" s="9"/>
      <c r="AE51" s="10"/>
      <c r="AF51" s="10"/>
      <c r="AG51" s="6"/>
      <c r="AH51" s="6"/>
      <c r="AI51" s="6"/>
      <c r="AJ51" s="11"/>
      <c r="AK51" s="6"/>
      <c r="AL51" s="11"/>
      <c r="AM51" s="1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12"/>
      <c r="BB51" s="13"/>
      <c r="BC51" s="14"/>
      <c r="BD51" s="5"/>
      <c r="BE51" s="15"/>
      <c r="BJ51" s="3"/>
    </row>
    <row r="52" spans="5:62" hidden="1">
      <c r="E52" s="43"/>
      <c r="F52" s="16"/>
      <c r="G52" s="16"/>
      <c r="H52" s="16"/>
      <c r="I52" s="16"/>
      <c r="J52" s="16"/>
      <c r="K52" s="16"/>
      <c r="L52" s="1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8"/>
      <c r="AC52" s="7"/>
      <c r="AD52" s="9"/>
      <c r="AE52" s="10"/>
      <c r="AF52" s="10"/>
      <c r="AG52" s="6"/>
      <c r="AH52" s="6"/>
      <c r="AI52" s="6"/>
      <c r="AJ52" s="11"/>
      <c r="AK52" s="6"/>
      <c r="AL52" s="11"/>
      <c r="AM52" s="1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12"/>
      <c r="BB52" s="13"/>
      <c r="BC52" s="14"/>
      <c r="BD52" s="5"/>
      <c r="BE52" s="15"/>
      <c r="BJ52" s="3"/>
    </row>
    <row r="53" spans="5:62" hidden="1">
      <c r="E53" s="43"/>
      <c r="F53" s="16"/>
      <c r="G53" s="16"/>
      <c r="H53" s="16"/>
      <c r="I53" s="16"/>
      <c r="J53" s="16"/>
      <c r="K53" s="16"/>
      <c r="L53" s="1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8"/>
      <c r="AC53" s="7"/>
      <c r="AD53" s="9"/>
      <c r="AE53" s="10"/>
      <c r="AF53" s="10"/>
      <c r="AG53" s="6"/>
      <c r="AH53" s="6"/>
      <c r="AI53" s="6"/>
      <c r="AJ53" s="11"/>
      <c r="AK53" s="6"/>
      <c r="AL53" s="11"/>
      <c r="AM53" s="1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12"/>
      <c r="BB53" s="13"/>
      <c r="BC53" s="14"/>
      <c r="BD53" s="5"/>
      <c r="BE53" s="15"/>
      <c r="BJ53" s="3"/>
    </row>
    <row r="54" spans="5:62" hidden="1">
      <c r="E54" s="43"/>
      <c r="F54" s="16"/>
      <c r="G54" s="16"/>
      <c r="H54" s="16"/>
      <c r="I54" s="16"/>
      <c r="J54" s="16"/>
      <c r="K54" s="16"/>
      <c r="L54" s="1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8"/>
      <c r="AC54" s="7"/>
      <c r="AD54" s="9"/>
      <c r="AE54" s="10"/>
      <c r="AF54" s="10"/>
      <c r="AG54" s="6"/>
      <c r="AH54" s="6"/>
      <c r="AI54" s="6"/>
      <c r="AJ54" s="11"/>
      <c r="AK54" s="6"/>
      <c r="AL54" s="11"/>
      <c r="AM54" s="1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12"/>
      <c r="BB54" s="13"/>
      <c r="BC54" s="14"/>
      <c r="BD54" s="5"/>
      <c r="BE54" s="15"/>
      <c r="BJ54" s="3"/>
    </row>
    <row r="55" spans="5:62" hidden="1">
      <c r="E55" s="43"/>
      <c r="F55" s="16"/>
      <c r="G55" s="16"/>
      <c r="H55" s="16"/>
      <c r="I55" s="16"/>
      <c r="J55" s="16"/>
      <c r="K55" s="16"/>
      <c r="L55" s="17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8"/>
      <c r="BC55" s="19"/>
      <c r="BD55" s="16"/>
      <c r="BE55" s="16"/>
    </row>
    <row r="56" spans="5:62" hidden="1">
      <c r="E56" s="43"/>
      <c r="F56" s="16"/>
      <c r="G56" s="16"/>
      <c r="H56" s="16"/>
      <c r="I56" s="16"/>
      <c r="J56" s="16"/>
      <c r="K56" s="16"/>
      <c r="L56" s="17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8"/>
      <c r="BC56" s="19"/>
      <c r="BD56" s="16"/>
      <c r="BE56" s="16"/>
    </row>
    <row r="57" spans="5:62" hidden="1">
      <c r="E57" s="43"/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8"/>
      <c r="BC57" s="19"/>
      <c r="BD57" s="16"/>
      <c r="BE57" s="16"/>
    </row>
    <row r="58" spans="5:62" hidden="1">
      <c r="E58" s="43"/>
      <c r="F58" s="16"/>
      <c r="G58" s="16"/>
      <c r="H58" s="16"/>
      <c r="I58" s="16"/>
      <c r="J58" s="16"/>
      <c r="K58" s="16"/>
      <c r="L58" s="17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8"/>
      <c r="BC58" s="19"/>
      <c r="BD58" s="16"/>
      <c r="BE58" s="16"/>
    </row>
    <row r="59" spans="5:62" hidden="1">
      <c r="E59" s="43"/>
      <c r="F59" s="16"/>
      <c r="G59" s="16"/>
      <c r="H59" s="16"/>
      <c r="I59" s="16"/>
      <c r="J59" s="16"/>
      <c r="K59" s="16"/>
      <c r="L59" s="17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8"/>
      <c r="BC59" s="19"/>
      <c r="BD59" s="16"/>
      <c r="BE59" s="16"/>
    </row>
    <row r="60" spans="5:62" hidden="1">
      <c r="E60" s="43"/>
      <c r="F60" s="16"/>
      <c r="G60" s="16"/>
      <c r="H60" s="16"/>
      <c r="I60" s="16"/>
      <c r="J60" s="16"/>
      <c r="K60" s="16"/>
      <c r="L60" s="17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8"/>
      <c r="BC60" s="19"/>
      <c r="BD60" s="16"/>
      <c r="BE60" s="16"/>
    </row>
    <row r="61" spans="5:62" hidden="1">
      <c r="E61" s="43"/>
      <c r="F61" s="16"/>
      <c r="G61" s="16"/>
      <c r="H61" s="16"/>
      <c r="I61" s="16"/>
      <c r="J61" s="16"/>
      <c r="K61" s="16"/>
      <c r="L61" s="17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8"/>
      <c r="BC61" s="19"/>
      <c r="BD61" s="16"/>
      <c r="BE61" s="16"/>
    </row>
    <row r="62" spans="5:62" hidden="1">
      <c r="E62" s="43"/>
      <c r="F62" s="16"/>
      <c r="G62" s="16"/>
      <c r="H62" s="16"/>
      <c r="I62" s="16"/>
      <c r="J62" s="16"/>
      <c r="K62" s="16"/>
      <c r="L62" s="17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8"/>
      <c r="BC62" s="19"/>
      <c r="BD62" s="16"/>
      <c r="BE62" s="16"/>
    </row>
    <row r="63" spans="5:62" hidden="1">
      <c r="E63" s="43"/>
      <c r="F63" s="16"/>
      <c r="G63" s="16"/>
      <c r="H63" s="16"/>
      <c r="I63" s="16"/>
      <c r="J63" s="16"/>
      <c r="K63" s="16"/>
      <c r="L63" s="17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8"/>
      <c r="BC63" s="19"/>
      <c r="BD63" s="16"/>
      <c r="BE63" s="16"/>
    </row>
    <row r="64" spans="5:62" hidden="1">
      <c r="E64" s="43"/>
      <c r="F64" s="16"/>
      <c r="G64" s="16"/>
      <c r="H64" s="16"/>
      <c r="I64" s="16"/>
      <c r="J64" s="16"/>
      <c r="K64" s="16"/>
      <c r="L64" s="17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8"/>
      <c r="BC64" s="19"/>
      <c r="BD64" s="16"/>
      <c r="BE64" s="16"/>
    </row>
    <row r="65" spans="13:57" hidden="1"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8"/>
      <c r="BC65" s="19"/>
      <c r="BD65" s="16"/>
      <c r="BE65" s="16"/>
    </row>
    <row r="66" spans="13:57" hidden="1"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8"/>
      <c r="BC66" s="19"/>
      <c r="BD66" s="16"/>
      <c r="BE66" s="16"/>
    </row>
    <row r="67" spans="13:57" hidden="1"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8"/>
      <c r="BC67" s="19"/>
      <c r="BD67" s="16"/>
      <c r="BE67" s="16"/>
    </row>
    <row r="68" spans="13:57" hidden="1"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8"/>
      <c r="BC68" s="19"/>
      <c r="BD68" s="16"/>
      <c r="BE68" s="16"/>
    </row>
    <row r="69" spans="13:57" hidden="1"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8"/>
      <c r="BC69" s="19"/>
      <c r="BD69" s="16"/>
      <c r="BE69" s="16"/>
    </row>
    <row r="70" spans="13:57" hidden="1"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8"/>
      <c r="BC70" s="19"/>
      <c r="BD70" s="16"/>
      <c r="BE70" s="16"/>
    </row>
    <row r="71" spans="13:57" hidden="1"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8"/>
      <c r="BC71" s="19"/>
      <c r="BD71" s="16"/>
      <c r="BE71" s="16"/>
    </row>
    <row r="72" spans="13:57" hidden="1"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8"/>
      <c r="BC72" s="19"/>
      <c r="BD72" s="16"/>
      <c r="BE72" s="16"/>
    </row>
    <row r="73" spans="13:57" hidden="1"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8"/>
      <c r="BC73" s="19"/>
      <c r="BD73" s="16"/>
      <c r="BE73" s="16"/>
    </row>
    <row r="74" spans="13:57" hidden="1"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8"/>
      <c r="BC74" s="19"/>
      <c r="BD74" s="16"/>
      <c r="BE74" s="16"/>
    </row>
    <row r="75" spans="13:57" hidden="1"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8"/>
      <c r="BC75" s="19"/>
      <c r="BD75" s="16"/>
      <c r="BE75" s="16"/>
    </row>
    <row r="76" spans="13:57" hidden="1"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8"/>
      <c r="BC76" s="19"/>
      <c r="BD76" s="16"/>
      <c r="BE76" s="16"/>
    </row>
    <row r="77" spans="13:57" hidden="1"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8"/>
      <c r="BC77" s="19"/>
      <c r="BD77" s="16"/>
      <c r="BE77" s="16"/>
    </row>
    <row r="78" spans="13:57" hidden="1"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8"/>
      <c r="BC78" s="19"/>
      <c r="BD78" s="16"/>
      <c r="BE78" s="16"/>
    </row>
    <row r="79" spans="13:57" hidden="1"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8"/>
      <c r="BC79" s="19"/>
      <c r="BD79" s="16"/>
      <c r="BE79" s="16"/>
    </row>
    <row r="80" spans="13:57" hidden="1"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8"/>
      <c r="BC80" s="19"/>
      <c r="BD80" s="16"/>
      <c r="BE80" s="16"/>
    </row>
    <row r="81" spans="13:57" hidden="1"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8"/>
      <c r="BC81" s="19"/>
      <c r="BD81" s="16"/>
      <c r="BE81" s="16"/>
    </row>
    <row r="82" spans="13:57" hidden="1"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8"/>
      <c r="BC82" s="19"/>
      <c r="BD82" s="16"/>
      <c r="BE82" s="16"/>
    </row>
    <row r="83" spans="13:57" hidden="1"/>
    <row r="84" spans="13:57" hidden="1"/>
    <row r="85" spans="13:57" hidden="1"/>
    <row r="86" spans="13:57" hidden="1"/>
    <row r="87" spans="13:57" hidden="1"/>
    <row r="88" spans="13:57" hidden="1"/>
    <row r="89" spans="13:57" hidden="1"/>
    <row r="90" spans="13:57" hidden="1"/>
    <row r="91" spans="13:57" hidden="1"/>
    <row r="92" spans="13:57" hidden="1"/>
    <row r="93" spans="13:57" hidden="1"/>
    <row r="94" spans="13:57" hidden="1"/>
    <row r="95" spans="13:57" hidden="1"/>
    <row r="96" spans="13:57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</sheetData>
  <sheetProtection selectLockedCells="1"/>
  <autoFilter ref="A6:BE6" xr:uid="{4F15C091-011B-4B4F-BBC9-11EB32FC9FFD}"/>
  <mergeCells count="9">
    <mergeCell ref="C3:BA4"/>
    <mergeCell ref="A1:B4"/>
    <mergeCell ref="BB1:BC2"/>
    <mergeCell ref="BD1:BE2"/>
    <mergeCell ref="BB3:BC3"/>
    <mergeCell ref="BD3:BE3"/>
    <mergeCell ref="BB4:BC4"/>
    <mergeCell ref="BD4:BE4"/>
    <mergeCell ref="C1:BA2"/>
  </mergeCells>
  <dataValidations disablePrompts="1" count="1">
    <dataValidation type="list" allowBlank="1" showInputMessage="1" showErrorMessage="1" sqref="BB18:BB34" xr:uid="{DD7AD5DB-2F8C-44B4-9283-549163A6E282}">
      <formula1>$BR$10:$BR$15</formula1>
    </dataValidation>
  </dataValidations>
  <pageMargins left="0.70866141732283472" right="0.70866141732283472" top="0.74803149606299213" bottom="0.74803149606299213" header="0.31496062992125984" footer="0.31496062992125984"/>
  <pageSetup paperSize="14" orientation="portrait" r:id="rId1"/>
  <headerFooter>
    <oddFooter>&amp;CVerifique que ésta es la versión correcta antes de utilizar el documento
&amp;P de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266bbc6-396f-4b5d-bed2-63734278fe7b">
      <UserInfo>
        <DisplayName>Dayana Paola Zambrano Angulo</DisplayName>
        <AccountId>16</AccountId>
        <AccountType/>
      </UserInfo>
      <UserInfo>
        <DisplayName>Luis Gabriel Erazo Avella</DisplayName>
        <AccountId>15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98A238329A98D4CB612B16ADDAAA36E" ma:contentTypeVersion="4" ma:contentTypeDescription="Crear nuevo documento." ma:contentTypeScope="" ma:versionID="d31b8bf5294d7b3cb4f43a1ebfe967a6">
  <xsd:schema xmlns:xsd="http://www.w3.org/2001/XMLSchema" xmlns:xs="http://www.w3.org/2001/XMLSchema" xmlns:p="http://schemas.microsoft.com/office/2006/metadata/properties" xmlns:ns2="b77c60a2-d4c9-425f-bd7d-f86ee7fcfe5c" xmlns:ns3="3266bbc6-396f-4b5d-bed2-63734278fe7b" targetNamespace="http://schemas.microsoft.com/office/2006/metadata/properties" ma:root="true" ma:fieldsID="7a417216b956cfd99b7b4fc20202fa26" ns2:_="" ns3:_="">
    <xsd:import namespace="b77c60a2-d4c9-425f-bd7d-f86ee7fcfe5c"/>
    <xsd:import namespace="3266bbc6-396f-4b5d-bed2-63734278fe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c60a2-d4c9-425f-bd7d-f86ee7fcfe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66bbc6-396f-4b5d-bed2-63734278fe7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64C691-96CF-465A-B9EC-FC5092A58B13}">
  <ds:schemaRefs>
    <ds:schemaRef ds:uri="http://schemas.microsoft.com/office/2006/metadata/properties"/>
    <ds:schemaRef ds:uri="http://schemas.microsoft.com/office/infopath/2007/PartnerControls"/>
    <ds:schemaRef ds:uri="3266bbc6-396f-4b5d-bed2-63734278fe7b"/>
  </ds:schemaRefs>
</ds:datastoreItem>
</file>

<file path=customXml/itemProps2.xml><?xml version="1.0" encoding="utf-8"?>
<ds:datastoreItem xmlns:ds="http://schemas.openxmlformats.org/officeDocument/2006/customXml" ds:itemID="{74674BF5-8FA3-40ED-BC23-B60124396E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7c60a2-d4c9-425f-bd7d-f86ee7fcfe5c"/>
    <ds:schemaRef ds:uri="3266bbc6-396f-4b5d-bed2-63734278fe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45CB4B5-CD9D-4098-9FD0-58CA65AEBA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SEGUIMIENTO CONTRATOS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Mauricio Casallas Bustos</dc:creator>
  <cp:keywords/>
  <dc:description/>
  <cp:lastModifiedBy>Surface</cp:lastModifiedBy>
  <cp:revision/>
  <dcterms:created xsi:type="dcterms:W3CDTF">2018-08-08T15:59:46Z</dcterms:created>
  <dcterms:modified xsi:type="dcterms:W3CDTF">2023-07-24T13:35:21Z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0x010100898A238329A98D4CB612B16ADDAAA36E</vt:lpwstr>
  </property>
</Properties>
</file>